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vin/Desktop/"/>
    </mc:Choice>
  </mc:AlternateContent>
  <xr:revisionPtr revIDLastSave="0" documentId="13_ncr:1_{FDD50A0A-C3F6-9348-84AD-4519A9A94CD8}" xr6:coauthVersionLast="47" xr6:coauthVersionMax="47" xr10:uidLastSave="{00000000-0000-0000-0000-000000000000}"/>
  <bookViews>
    <workbookView xWindow="0" yWindow="500" windowWidth="33600" windowHeight="19240" xr2:uid="{352AE5B7-3646-E549-8C38-BFEF3666A9B4}"/>
  </bookViews>
  <sheets>
    <sheet name="Sheet1" sheetId="1" r:id="rId1"/>
  </sheets>
  <definedNames>
    <definedName name="_xlnm._FilterDatabase" localSheetId="0" hidden="1">Sheet1!$A$1:$U$149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72" i="1" l="1"/>
  <c r="S60" i="1"/>
  <c r="S53" i="1"/>
  <c r="S19" i="1"/>
  <c r="S6" i="1"/>
  <c r="S3" i="1"/>
  <c r="S2" i="1"/>
  <c r="R5" i="1"/>
  <c r="R7" i="1"/>
  <c r="R8" i="1"/>
  <c r="R9" i="1"/>
  <c r="R10" i="1"/>
  <c r="R11" i="1"/>
  <c r="R12" i="1"/>
  <c r="R13" i="1"/>
  <c r="R14" i="1"/>
  <c r="R15" i="1"/>
  <c r="R16" i="1"/>
  <c r="R17" i="1"/>
  <c r="R18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4" i="1"/>
  <c r="R55" i="1"/>
  <c r="R56" i="1"/>
  <c r="R57" i="1"/>
  <c r="R58" i="1"/>
  <c r="R59" i="1"/>
  <c r="R61" i="1"/>
  <c r="R62" i="1"/>
  <c r="R63" i="1"/>
  <c r="R64" i="1"/>
  <c r="R65" i="1"/>
  <c r="R66" i="1"/>
  <c r="R67" i="1"/>
  <c r="R68" i="1"/>
  <c r="R69" i="1"/>
  <c r="R70" i="1"/>
  <c r="R71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2" i="1"/>
  <c r="R3" i="1"/>
  <c r="R6" i="1"/>
  <c r="R19" i="1"/>
  <c r="R53" i="1"/>
  <c r="R60" i="1"/>
  <c r="R72" i="1"/>
  <c r="R4" i="1"/>
  <c r="P5" i="1"/>
  <c r="P7" i="1"/>
  <c r="P8" i="1"/>
  <c r="P9" i="1"/>
  <c r="P10" i="1"/>
  <c r="P11" i="1"/>
  <c r="P12" i="1"/>
  <c r="P13" i="1"/>
  <c r="P14" i="1"/>
  <c r="P15" i="1"/>
  <c r="P16" i="1"/>
  <c r="P17" i="1"/>
  <c r="P18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4" i="1"/>
  <c r="P55" i="1"/>
  <c r="P56" i="1"/>
  <c r="P57" i="1"/>
  <c r="P58" i="1"/>
  <c r="P59" i="1"/>
  <c r="P61" i="1"/>
  <c r="P62" i="1"/>
  <c r="P63" i="1"/>
  <c r="P64" i="1"/>
  <c r="P65" i="1"/>
  <c r="P66" i="1"/>
  <c r="P67" i="1"/>
  <c r="P68" i="1"/>
  <c r="P69" i="1"/>
  <c r="P70" i="1"/>
  <c r="P71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2" i="1"/>
  <c r="P3" i="1"/>
  <c r="P6" i="1"/>
  <c r="P19" i="1"/>
  <c r="P53" i="1"/>
  <c r="P60" i="1"/>
  <c r="P72" i="1"/>
  <c r="P4" i="1"/>
  <c r="N5" i="1"/>
  <c r="N7" i="1"/>
  <c r="N8" i="1"/>
  <c r="N9" i="1"/>
  <c r="N10" i="1"/>
  <c r="N11" i="1"/>
  <c r="N12" i="1"/>
  <c r="N13" i="1"/>
  <c r="N14" i="1"/>
  <c r="N15" i="1"/>
  <c r="N16" i="1"/>
  <c r="N17" i="1"/>
  <c r="N18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4" i="1"/>
  <c r="N55" i="1"/>
  <c r="N56" i="1"/>
  <c r="N57" i="1"/>
  <c r="N58" i="1"/>
  <c r="N59" i="1"/>
  <c r="N61" i="1"/>
  <c r="N62" i="1"/>
  <c r="N63" i="1"/>
  <c r="N64" i="1"/>
  <c r="N65" i="1"/>
  <c r="N66" i="1"/>
  <c r="N67" i="1"/>
  <c r="N68" i="1"/>
  <c r="N69" i="1"/>
  <c r="N70" i="1"/>
  <c r="N71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2" i="1"/>
  <c r="N3" i="1"/>
  <c r="N6" i="1"/>
  <c r="N19" i="1"/>
  <c r="N53" i="1"/>
  <c r="N60" i="1"/>
  <c r="N72" i="1"/>
  <c r="N4" i="1"/>
  <c r="L5" i="1"/>
  <c r="L7" i="1"/>
  <c r="L8" i="1"/>
  <c r="L9" i="1"/>
  <c r="L10" i="1"/>
  <c r="L11" i="1"/>
  <c r="L12" i="1"/>
  <c r="L13" i="1"/>
  <c r="L14" i="1"/>
  <c r="L15" i="1"/>
  <c r="L16" i="1"/>
  <c r="L17" i="1"/>
  <c r="L18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4" i="1"/>
  <c r="L55" i="1"/>
  <c r="L56" i="1"/>
  <c r="L57" i="1"/>
  <c r="L58" i="1"/>
  <c r="L59" i="1"/>
  <c r="L61" i="1"/>
  <c r="L62" i="1"/>
  <c r="L63" i="1"/>
  <c r="L64" i="1"/>
  <c r="L65" i="1"/>
  <c r="L66" i="1"/>
  <c r="L67" i="1"/>
  <c r="L68" i="1"/>
  <c r="L69" i="1"/>
  <c r="L70" i="1"/>
  <c r="L71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2" i="1"/>
  <c r="L3" i="1"/>
  <c r="L6" i="1"/>
  <c r="L19" i="1"/>
  <c r="L53" i="1"/>
  <c r="L60" i="1"/>
  <c r="L72" i="1"/>
  <c r="L4" i="1"/>
  <c r="J5" i="1"/>
  <c r="J7" i="1"/>
  <c r="J8" i="1"/>
  <c r="J9" i="1"/>
  <c r="J10" i="1"/>
  <c r="J11" i="1"/>
  <c r="J12" i="1"/>
  <c r="J13" i="1"/>
  <c r="J14" i="1"/>
  <c r="J15" i="1"/>
  <c r="J16" i="1"/>
  <c r="J17" i="1"/>
  <c r="J18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4" i="1"/>
  <c r="J55" i="1"/>
  <c r="J56" i="1"/>
  <c r="J57" i="1"/>
  <c r="J58" i="1"/>
  <c r="J59" i="1"/>
  <c r="J61" i="1"/>
  <c r="J62" i="1"/>
  <c r="J63" i="1"/>
  <c r="J64" i="1"/>
  <c r="J65" i="1"/>
  <c r="J66" i="1"/>
  <c r="J67" i="1"/>
  <c r="J68" i="1"/>
  <c r="J69" i="1"/>
  <c r="J70" i="1"/>
  <c r="J71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2" i="1"/>
  <c r="J3" i="1"/>
  <c r="J6" i="1"/>
  <c r="J19" i="1"/>
  <c r="J53" i="1"/>
  <c r="J60" i="1"/>
  <c r="J72" i="1"/>
  <c r="J4" i="1"/>
  <c r="H5" i="1"/>
  <c r="H7" i="1"/>
  <c r="H8" i="1"/>
  <c r="H9" i="1"/>
  <c r="H10" i="1"/>
  <c r="H11" i="1"/>
  <c r="H12" i="1"/>
  <c r="H13" i="1"/>
  <c r="H14" i="1"/>
  <c r="H15" i="1"/>
  <c r="H16" i="1"/>
  <c r="H17" i="1"/>
  <c r="H18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4" i="1"/>
  <c r="H55" i="1"/>
  <c r="H56" i="1"/>
  <c r="H57" i="1"/>
  <c r="H58" i="1"/>
  <c r="H59" i="1"/>
  <c r="H61" i="1"/>
  <c r="H62" i="1"/>
  <c r="H63" i="1"/>
  <c r="H64" i="1"/>
  <c r="H65" i="1"/>
  <c r="H66" i="1"/>
  <c r="H67" i="1"/>
  <c r="H68" i="1"/>
  <c r="H69" i="1"/>
  <c r="H70" i="1"/>
  <c r="H71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2" i="1"/>
  <c r="H3" i="1"/>
  <c r="H6" i="1"/>
  <c r="H19" i="1"/>
  <c r="H53" i="1"/>
  <c r="H60" i="1"/>
  <c r="H72" i="1"/>
  <c r="H4" i="1"/>
  <c r="S15" i="1" l="1"/>
  <c r="S134" i="1"/>
  <c r="S105" i="1"/>
  <c r="S67" i="1"/>
  <c r="S25" i="1"/>
  <c r="S52" i="1"/>
  <c r="S123" i="1"/>
  <c r="S70" i="1"/>
  <c r="S115" i="1"/>
  <c r="S12" i="1"/>
  <c r="S146" i="1"/>
  <c r="S44" i="1"/>
  <c r="S54" i="1"/>
  <c r="S82" i="1"/>
  <c r="S64" i="1"/>
  <c r="S127" i="1"/>
  <c r="S56" i="1"/>
  <c r="S65" i="1"/>
  <c r="S66" i="1"/>
  <c r="S7" i="1"/>
  <c r="S13" i="1"/>
  <c r="S11" i="1"/>
  <c r="S38" i="1"/>
  <c r="S28" i="1"/>
  <c r="S110" i="1"/>
  <c r="S124" i="1"/>
  <c r="S104" i="1"/>
  <c r="S21" i="1"/>
  <c r="S51" i="1"/>
  <c r="S31" i="1"/>
  <c r="S148" i="1"/>
  <c r="S22" i="1"/>
  <c r="S131" i="1"/>
  <c r="S102" i="1"/>
  <c r="S139" i="1"/>
  <c r="S20" i="1"/>
  <c r="S114" i="1"/>
  <c r="S98" i="1"/>
  <c r="S96" i="1"/>
  <c r="S73" i="1"/>
  <c r="S8" i="1"/>
  <c r="S55" i="1"/>
  <c r="S137" i="1"/>
  <c r="S97" i="1"/>
  <c r="S75" i="1"/>
  <c r="S121" i="1"/>
  <c r="S83" i="1"/>
  <c r="S149" i="1"/>
  <c r="S144" i="1"/>
  <c r="S136" i="1"/>
  <c r="S135" i="1"/>
  <c r="S130" i="1"/>
  <c r="S126" i="1"/>
  <c r="S125" i="1"/>
  <c r="S122" i="1"/>
  <c r="S120" i="1"/>
  <c r="S117" i="1"/>
  <c r="S113" i="1"/>
  <c r="S106" i="1"/>
  <c r="S100" i="1"/>
  <c r="S95" i="1"/>
  <c r="S94" i="1"/>
  <c r="S93" i="1"/>
  <c r="S90" i="1"/>
  <c r="S89" i="1"/>
  <c r="S87" i="1"/>
  <c r="S80" i="1"/>
  <c r="S79" i="1"/>
  <c r="S78" i="1"/>
  <c r="S77" i="1"/>
  <c r="S71" i="1"/>
  <c r="S63" i="1"/>
  <c r="S62" i="1"/>
  <c r="S58" i="1"/>
  <c r="S57" i="1"/>
  <c r="S50" i="1"/>
  <c r="S49" i="1"/>
  <c r="S48" i="1"/>
  <c r="S46" i="1"/>
  <c r="S42" i="1"/>
  <c r="S41" i="1"/>
  <c r="S37" i="1"/>
  <c r="S35" i="1"/>
  <c r="S32" i="1"/>
  <c r="S26" i="1"/>
  <c r="S24" i="1"/>
  <c r="S23" i="1"/>
  <c r="S16" i="1"/>
  <c r="S14" i="1"/>
  <c r="S4" i="1"/>
  <c r="T16" i="1" l="1"/>
  <c r="T144" i="1"/>
  <c r="T115" i="1"/>
  <c r="T15" i="1"/>
  <c r="T70" i="1"/>
  <c r="T123" i="1"/>
  <c r="T89" i="1"/>
  <c r="T131" i="1"/>
  <c r="T127" i="1"/>
  <c r="T94" i="1"/>
  <c r="T14" i="1"/>
  <c r="T117" i="1"/>
  <c r="T56" i="1"/>
  <c r="T90" i="1"/>
  <c r="T73" i="1"/>
  <c r="T23" i="1"/>
  <c r="T93" i="1"/>
  <c r="T96" i="1"/>
  <c r="T64" i="1"/>
  <c r="T77" i="1"/>
  <c r="T98" i="1"/>
  <c r="T82" i="1"/>
  <c r="T26" i="1"/>
  <c r="T126" i="1"/>
  <c r="T51" i="1"/>
  <c r="T54" i="1"/>
  <c r="T100" i="1"/>
  <c r="T97" i="1"/>
  <c r="T20" i="1"/>
  <c r="T21" i="1"/>
  <c r="T7" i="1"/>
  <c r="T44" i="1"/>
  <c r="T67" i="1"/>
  <c r="T62" i="1"/>
  <c r="T110" i="1"/>
  <c r="T63" i="1"/>
  <c r="T149" i="1"/>
  <c r="T28" i="1"/>
  <c r="T71" i="1"/>
  <c r="T83" i="1"/>
  <c r="T148" i="1"/>
  <c r="T24" i="1"/>
  <c r="T125" i="1"/>
  <c r="T31" i="1"/>
  <c r="T52" i="1"/>
  <c r="T49" i="1"/>
  <c r="T95" i="1"/>
  <c r="T114" i="1"/>
  <c r="T25" i="1"/>
  <c r="T50" i="1"/>
  <c r="T57" i="1"/>
  <c r="T135" i="1"/>
  <c r="T104" i="1"/>
  <c r="T146" i="1"/>
  <c r="T105" i="1"/>
  <c r="T41" i="1"/>
  <c r="T8" i="1"/>
  <c r="T42" i="1"/>
  <c r="T120" i="1"/>
  <c r="T22" i="1"/>
  <c r="T46" i="1"/>
  <c r="T122" i="1"/>
  <c r="T38" i="1"/>
  <c r="T48" i="1"/>
  <c r="T121" i="1"/>
  <c r="T11" i="1"/>
  <c r="T78" i="1"/>
  <c r="T75" i="1"/>
  <c r="T13" i="1"/>
  <c r="T32" i="1"/>
  <c r="T79" i="1"/>
  <c r="T130" i="1"/>
  <c r="T35" i="1"/>
  <c r="T80" i="1"/>
  <c r="T106" i="1"/>
  <c r="T137" i="1"/>
  <c r="T139" i="1"/>
  <c r="T66" i="1"/>
  <c r="T5" i="1"/>
  <c r="T39" i="1"/>
  <c r="T47" i="1"/>
  <c r="T74" i="1"/>
  <c r="T138" i="1"/>
  <c r="T53" i="1"/>
  <c r="T40" i="1"/>
  <c r="T91" i="1"/>
  <c r="T99" i="1"/>
  <c r="T107" i="1"/>
  <c r="T147" i="1"/>
  <c r="T60" i="1"/>
  <c r="T33" i="1"/>
  <c r="T76" i="1"/>
  <c r="T84" i="1"/>
  <c r="T92" i="1"/>
  <c r="T108" i="1"/>
  <c r="T116" i="1"/>
  <c r="T132" i="1"/>
  <c r="T140" i="1"/>
  <c r="T72" i="1"/>
  <c r="T9" i="1"/>
  <c r="T17" i="1"/>
  <c r="T34" i="1"/>
  <c r="T59" i="1"/>
  <c r="T68" i="1"/>
  <c r="T85" i="1"/>
  <c r="T101" i="1"/>
  <c r="T109" i="1"/>
  <c r="T133" i="1"/>
  <c r="T141" i="1"/>
  <c r="T4" i="1"/>
  <c r="T10" i="1"/>
  <c r="T18" i="1"/>
  <c r="T27" i="1"/>
  <c r="T43" i="1"/>
  <c r="T61" i="1"/>
  <c r="T69" i="1"/>
  <c r="T86" i="1"/>
  <c r="T118" i="1"/>
  <c r="T142" i="1"/>
  <c r="T2" i="1"/>
  <c r="T36" i="1"/>
  <c r="T103" i="1"/>
  <c r="T111" i="1"/>
  <c r="T119" i="1"/>
  <c r="T143" i="1"/>
  <c r="T3" i="1"/>
  <c r="T29" i="1"/>
  <c r="T45" i="1"/>
  <c r="T88" i="1"/>
  <c r="T112" i="1"/>
  <c r="T128" i="1"/>
  <c r="T6" i="1"/>
  <c r="T30" i="1"/>
  <c r="T81" i="1"/>
  <c r="T129" i="1"/>
  <c r="T145" i="1"/>
  <c r="T19" i="1"/>
  <c r="T37" i="1"/>
  <c r="T58" i="1"/>
  <c r="T87" i="1"/>
  <c r="T113" i="1"/>
  <c r="T136" i="1"/>
  <c r="T55" i="1"/>
  <c r="T102" i="1"/>
  <c r="T124" i="1"/>
  <c r="T65" i="1"/>
  <c r="T12" i="1"/>
  <c r="T134" i="1"/>
</calcChain>
</file>

<file path=xl/sharedStrings.xml><?xml version="1.0" encoding="utf-8"?>
<sst xmlns="http://schemas.openxmlformats.org/spreadsheetml/2006/main" count="909" uniqueCount="399">
  <si>
    <t>序号</t>
  </si>
  <si>
    <t>学号</t>
  </si>
  <si>
    <t>姓名</t>
  </si>
  <si>
    <t>性别</t>
  </si>
  <si>
    <t>专业</t>
  </si>
  <si>
    <t>班级</t>
  </si>
  <si>
    <t>基本评价总成绩</t>
  </si>
  <si>
    <t>发展评价总成绩</t>
  </si>
  <si>
    <t>在校期间校级及以上荣誉称号、奖学金获奖情况；省级及以上学科竞赛获奖情况</t>
  </si>
  <si>
    <t>201932800105</t>
  </si>
  <si>
    <t>方俊绚</t>
  </si>
  <si>
    <t>女</t>
  </si>
  <si>
    <t>荣誉称号：校军训先进个人、校优秀团干部、校三好学生（3次）、校优秀学生干部（3次）、校“垃圾分类与光盘行动先锋岗”优秀个人
奖学金：浙江省政府奖学金（3次）、校优秀学生一等奖学金（3次）
学科竞赛：校第四届节能减排社会实践与科技竞赛二等奖、校第十一届“挑战杯”大学生创业计划竞赛三等奖、
校第五届节能减排大赛三等奖</t>
  </si>
  <si>
    <t>201932800127</t>
  </si>
  <si>
    <t>郑家怡</t>
  </si>
  <si>
    <t>201932800125</t>
  </si>
  <si>
    <t>张丽</t>
  </si>
  <si>
    <t>201932800133</t>
  </si>
  <si>
    <t>柳琦非</t>
  </si>
  <si>
    <t>男</t>
  </si>
  <si>
    <t>201932800112</t>
  </si>
  <si>
    <t>刘宇欣</t>
  </si>
  <si>
    <t>201931400106</t>
  </si>
  <si>
    <t>陆盈怡</t>
  </si>
  <si>
    <t>201932800132</t>
  </si>
  <si>
    <t>林涛</t>
  </si>
  <si>
    <t>201932800103</t>
  </si>
  <si>
    <t>董欣怡</t>
  </si>
  <si>
    <t>201932800135</t>
  </si>
  <si>
    <t>叶林森</t>
  </si>
  <si>
    <t>201931890338</t>
  </si>
  <si>
    <t>周佳佳</t>
  </si>
  <si>
    <t>201932800123</t>
  </si>
  <si>
    <t>袁桢柯</t>
  </si>
  <si>
    <t>201932800137</t>
  </si>
  <si>
    <t>章浩楠</t>
  </si>
  <si>
    <t>201932800124</t>
  </si>
  <si>
    <t>张可欣</t>
  </si>
  <si>
    <t>201932800131</t>
  </si>
  <si>
    <t>黄仁爱</t>
  </si>
  <si>
    <t>201932800111</t>
  </si>
  <si>
    <t>李斯宇</t>
  </si>
  <si>
    <t>201939500444</t>
  </si>
  <si>
    <t>许佳琪</t>
  </si>
  <si>
    <t>201932800106</t>
  </si>
  <si>
    <t>冯诗淇</t>
  </si>
  <si>
    <t>201931720323</t>
  </si>
  <si>
    <t>戴其昌</t>
  </si>
  <si>
    <t>201932800108</t>
  </si>
  <si>
    <t>高子云</t>
  </si>
  <si>
    <t>201932800110</t>
  </si>
  <si>
    <t>李佳美</t>
  </si>
  <si>
    <t>201932800126</t>
  </si>
  <si>
    <t>张梦濯</t>
  </si>
  <si>
    <t>201932800113</t>
  </si>
  <si>
    <t>楼爱霖</t>
  </si>
  <si>
    <t>201935720318</t>
  </si>
  <si>
    <t>余晨洁</t>
  </si>
  <si>
    <t>201932800122</t>
  </si>
  <si>
    <t>应京妤</t>
  </si>
  <si>
    <t>201932800119</t>
  </si>
  <si>
    <t>吴思怡</t>
  </si>
  <si>
    <t>201932800128</t>
  </si>
  <si>
    <t>朱吴晓</t>
  </si>
  <si>
    <t>201932800109</t>
  </si>
  <si>
    <t>黄雨婷</t>
  </si>
  <si>
    <t>201932800104</t>
  </si>
  <si>
    <t>杜操婧</t>
  </si>
  <si>
    <t>201831810127</t>
  </si>
  <si>
    <t>骆宇杰</t>
  </si>
  <si>
    <t>201932800130</t>
  </si>
  <si>
    <t>杜昂</t>
  </si>
  <si>
    <t>201932800118</t>
  </si>
  <si>
    <t>王茜</t>
  </si>
  <si>
    <t>201932800107</t>
  </si>
  <si>
    <t>高杨旸</t>
  </si>
  <si>
    <t>201932800120</t>
  </si>
  <si>
    <t>吴炜凡</t>
  </si>
  <si>
    <t>201932800116</t>
  </si>
  <si>
    <t>祁乐怡</t>
  </si>
  <si>
    <t>201932800102</t>
  </si>
  <si>
    <t>布合力切木·托合提</t>
  </si>
  <si>
    <t>201931110118</t>
  </si>
  <si>
    <t>方雨辰</t>
  </si>
  <si>
    <t>201932800101</t>
  </si>
  <si>
    <t>阿米妮古丽·艾尼瓦尔</t>
  </si>
  <si>
    <t>201932800117</t>
  </si>
  <si>
    <t>图尔荪古丽·哈则</t>
  </si>
  <si>
    <t>201932800115</t>
  </si>
  <si>
    <t>穆尼拉·艾海提</t>
  </si>
  <si>
    <t>201932800114</t>
  </si>
  <si>
    <t>木叶色尔·吾布力卡斯木</t>
  </si>
  <si>
    <t>201932800129</t>
  </si>
  <si>
    <t>阿卜杜塞米·木塔力甫</t>
  </si>
  <si>
    <t>201932800136</t>
  </si>
  <si>
    <t>詹阳光</t>
  </si>
  <si>
    <t>201932800134</t>
  </si>
  <si>
    <t>时培焱</t>
  </si>
  <si>
    <t>201832800232</t>
  </si>
  <si>
    <t>阿卜杜热伊木江·奥布力喀</t>
  </si>
  <si>
    <t>地理科学（师范）</t>
  </si>
  <si>
    <t>201838000501</t>
  </si>
  <si>
    <t>陈丽溢</t>
  </si>
  <si>
    <t>201930320106</t>
  </si>
  <si>
    <t>陈乐妍</t>
  </si>
  <si>
    <t>201931400220</t>
  </si>
  <si>
    <t>王芷琦</t>
  </si>
  <si>
    <t>201931500237</t>
  </si>
  <si>
    <t>周璇</t>
  </si>
  <si>
    <t>201931880218</t>
  </si>
  <si>
    <t>卢佳丽</t>
  </si>
  <si>
    <t>吴金斌</t>
  </si>
  <si>
    <t>201932800201</t>
  </si>
  <si>
    <t>鲍依辰</t>
  </si>
  <si>
    <t>201932800202</t>
  </si>
  <si>
    <t>曹海燕</t>
  </si>
  <si>
    <t>201932800203</t>
  </si>
  <si>
    <t>曹宇玲</t>
  </si>
  <si>
    <t>201932800204</t>
  </si>
  <si>
    <t>曾嘉欣</t>
  </si>
  <si>
    <t>201932800205</t>
  </si>
  <si>
    <t>陈浩楠</t>
  </si>
  <si>
    <t>201932800207</t>
  </si>
  <si>
    <t>崔潇萌</t>
  </si>
  <si>
    <t>201932800208</t>
  </si>
  <si>
    <t>哈丽丹·吐尼亚孜</t>
  </si>
  <si>
    <t>201932800209</t>
  </si>
  <si>
    <t>洪嘉晗</t>
  </si>
  <si>
    <t>201932800210</t>
  </si>
  <si>
    <t>胡愉翎</t>
  </si>
  <si>
    <t>201932800211</t>
  </si>
  <si>
    <t>霍雨昂</t>
  </si>
  <si>
    <t>201932800212</t>
  </si>
  <si>
    <t>来孜那·吐孙江</t>
  </si>
  <si>
    <t>201932800214</t>
  </si>
  <si>
    <t>李雄静</t>
  </si>
  <si>
    <t>201932800215</t>
  </si>
  <si>
    <t>林萍萍</t>
  </si>
  <si>
    <t>201932800216</t>
  </si>
  <si>
    <t>刘思思</t>
  </si>
  <si>
    <t>201932800217</t>
  </si>
  <si>
    <t>刘思艳</t>
  </si>
  <si>
    <t>201932800218</t>
  </si>
  <si>
    <t>努尔比叶·伽帕尔</t>
  </si>
  <si>
    <t>201932800219</t>
  </si>
  <si>
    <t>帕太姆罕·托合提尼亚孜</t>
  </si>
  <si>
    <t>201932800220</t>
  </si>
  <si>
    <t>孙嘉凌</t>
  </si>
  <si>
    <t>201932800221</t>
  </si>
  <si>
    <t>王如莹</t>
  </si>
  <si>
    <t>201932800222</t>
  </si>
  <si>
    <t>王怡然</t>
  </si>
  <si>
    <t>201932800223</t>
  </si>
  <si>
    <t>徐悦</t>
  </si>
  <si>
    <t>201932800224</t>
  </si>
  <si>
    <t>杨宇婷</t>
  </si>
  <si>
    <t>荣誉称号：校三好学生标兵（1次）、校三好学生（3次）、校优秀学生干部（2次）、校优秀心理委员（2次）、校优秀团员（1次）；
奖学金：省政府奖学金（1次）、校优秀学生一等奖学金（1次）、校优秀二等奖学金（2次）；
学科竞赛：首届全国研学课程设计大赛一等奖；浙江省第十一届生态环境创意设计大赛三等奖；</t>
  </si>
  <si>
    <t>201932800225</t>
  </si>
  <si>
    <t>叶伶睿</t>
  </si>
  <si>
    <t>尹洁</t>
  </si>
  <si>
    <t>张佳琦</t>
  </si>
  <si>
    <t>201932800228</t>
  </si>
  <si>
    <t>阿迪力·热合曼</t>
  </si>
  <si>
    <t>201932800229</t>
  </si>
  <si>
    <t>柴五洲</t>
  </si>
  <si>
    <t>201932800230</t>
  </si>
  <si>
    <t>丁浩</t>
  </si>
  <si>
    <t>201932800231</t>
  </si>
  <si>
    <t>胡泽凯</t>
  </si>
  <si>
    <t>201932800232</t>
  </si>
  <si>
    <t>林舟宇</t>
  </si>
  <si>
    <t>201932800233</t>
  </si>
  <si>
    <t>201932800234</t>
  </si>
  <si>
    <t>吕斌</t>
  </si>
  <si>
    <t>荣誉称号：校优秀学生干部（2次）、浙江省第十七届“挑战杯”大学生课外学术科技作品竞赛优秀志愿者
奖学金：省政府奖学金（2次）、校一等奖学金（2次）、校二等奖学金（1次）
学科竞赛：第14届全国大学生广告艺术大赛视频类短视频二等奖、首届全国大学生乡村振兴创意大赛研学旅行赛金奖、“裕农通杯”第四届浙江省大学生乡村振兴创意大赛金奖、浙江省第十届大学生广告创意设计竞赛三等奖</t>
  </si>
  <si>
    <t>201932800235</t>
  </si>
  <si>
    <t>毛振华</t>
  </si>
  <si>
    <t>201932800236</t>
  </si>
  <si>
    <t>王俊翔</t>
  </si>
  <si>
    <t>201932800237</t>
  </si>
  <si>
    <t>徐正昊</t>
  </si>
  <si>
    <t>201935720229</t>
  </si>
  <si>
    <t>黄凯森</t>
  </si>
  <si>
    <t>201938000115</t>
  </si>
  <si>
    <t>江灵欢</t>
  </si>
  <si>
    <t>201938000341</t>
  </si>
  <si>
    <t>金贤栋</t>
  </si>
  <si>
    <t>201938000349</t>
  </si>
  <si>
    <t>张伟康</t>
  </si>
  <si>
    <t>201938000429</t>
  </si>
  <si>
    <t>谢雪丹</t>
  </si>
  <si>
    <t>201938080329</t>
  </si>
  <si>
    <t>杨玲玲</t>
  </si>
  <si>
    <t>荣誉称号：校三好学生（2次）、校军训先进个人（1次）
奖学金：省政府奖学金（1次）、校一等奖学金（1次）、校二等奖学金（1次）、研究与创新奖学金（1次）
学科竞赛：浙江省第七届大学生经济管理案例分析一等奖、浙江省第十三届“挑战杯”建设银行大学生创业竞赛银奖、浙江省第八届国际“互联网+”大学生创新创业竞赛铜奖</t>
  </si>
  <si>
    <t>201930100524</t>
  </si>
  <si>
    <t>周群越</t>
  </si>
  <si>
    <t>193班</t>
  </si>
  <si>
    <t>/</t>
  </si>
  <si>
    <t>201930220405</t>
  </si>
  <si>
    <t>黄莉</t>
  </si>
  <si>
    <t>201931400216</t>
  </si>
  <si>
    <t>王吉</t>
  </si>
  <si>
    <t>荣誉称号：校三好学生（1次）
奖学金：校二等奖学金（1次）
学科竞赛：无</t>
  </si>
  <si>
    <t>201931720110</t>
  </si>
  <si>
    <t>王佳莹</t>
  </si>
  <si>
    <t>201932800301</t>
  </si>
  <si>
    <t>阿婧瑶</t>
  </si>
  <si>
    <t>201932800302</t>
  </si>
  <si>
    <t>陈佳佳</t>
  </si>
  <si>
    <t>荣誉称号：校三好学生（2次）
奖学金：校三等奖学金（2次）
学科竞赛：无</t>
  </si>
  <si>
    <t>201932800303</t>
  </si>
  <si>
    <t>陈悦</t>
  </si>
  <si>
    <t>荣誉称号：校三好学生（2次）、校优秀学生干部（1次）
奖学金：校三等奖学金（3次）
学科竞赛：无</t>
  </si>
  <si>
    <t>201932800304</t>
  </si>
  <si>
    <t>戴佳言</t>
  </si>
  <si>
    <t>荣誉称号：校三好学生（3次）、校优秀学生干部（1次）
奖学金：校二等奖学金（1次）、校三等奖学金（2次）
学科竞赛：无</t>
  </si>
  <si>
    <t>201932800305</t>
  </si>
  <si>
    <t>付玺月</t>
  </si>
  <si>
    <t>201932800306</t>
  </si>
  <si>
    <t>洪心怡</t>
  </si>
  <si>
    <t>201932800307</t>
  </si>
  <si>
    <t>胡玲瑛</t>
  </si>
  <si>
    <t>荣誉称号：校三好学生（2次）
奖学金：校二等奖学金（1次）、校三等奖学金（2次）
学科竞赛：无</t>
  </si>
  <si>
    <t>201932800308</t>
  </si>
  <si>
    <t>黄忻迪</t>
  </si>
  <si>
    <t>201932800309</t>
  </si>
  <si>
    <t>黄欣怡</t>
  </si>
  <si>
    <t>荣誉称号：无
奖学金：校三等奖学金（1次）
学科竞赛：无</t>
  </si>
  <si>
    <t>201932800310</t>
  </si>
  <si>
    <t>库木西·阿曼拉</t>
  </si>
  <si>
    <t>201932800311</t>
  </si>
  <si>
    <t>李佳璐</t>
  </si>
  <si>
    <t>荣誉称号：无
奖学金：校二等奖学金（2次）
学科竞赛：无</t>
  </si>
  <si>
    <t>201932800312</t>
  </si>
  <si>
    <t>李佳蔚</t>
  </si>
  <si>
    <t>201932800313</t>
  </si>
  <si>
    <t>卢梦圆</t>
  </si>
  <si>
    <t>201932800314</t>
  </si>
  <si>
    <t>任高薇</t>
  </si>
  <si>
    <t>201932800315</t>
  </si>
  <si>
    <t>孙昊勤</t>
  </si>
  <si>
    <t>荣誉称号：校三好学生（3次）、校优秀朋辈心理辅导员（1次）、校优秀团员（1次）
奖学金：省政府奖学金（2次）、校一等奖学金（2次）、校二等奖学金（1次）
学科竞赛：第三届长三角师范生教学基本功大赛一等奖、2021全国地理研学方案设计大赛三等奖</t>
  </si>
  <si>
    <t>201932800316</t>
  </si>
  <si>
    <t>吴秋露</t>
  </si>
  <si>
    <t>201932800318</t>
  </si>
  <si>
    <t>谢文慧</t>
  </si>
  <si>
    <t>201932800319</t>
  </si>
  <si>
    <t>徐梦露</t>
  </si>
  <si>
    <t>201932800320</t>
  </si>
  <si>
    <t>徐愉佳</t>
  </si>
  <si>
    <t>201932800321</t>
  </si>
  <si>
    <t>杨楠</t>
  </si>
  <si>
    <t>201932800322</t>
  </si>
  <si>
    <t>杨琪</t>
  </si>
  <si>
    <t>荣誉称号：校三好学生（1次） 、校优秀团干部（1次）
奖学金：校三等奖学金（1次）
学科竞赛：无</t>
  </si>
  <si>
    <t>201932800323</t>
  </si>
  <si>
    <t>张晨晞</t>
  </si>
  <si>
    <t>荣誉称号：校三好学生（2次）、校优秀学生干部（3次）
奖学金：校二等奖学金（2次）、校三等奖学金（1次）
学科竞赛：无</t>
  </si>
  <si>
    <t>201932800324</t>
  </si>
  <si>
    <t>张佳棋</t>
  </si>
  <si>
    <t>荣誉称号：校三好学生（3次）
奖学金：校二等奖学金（3次）
学科竞赛：第七届浙江省国际“互联网+”大学生创新创业大赛铜奖</t>
  </si>
  <si>
    <t>201932800325</t>
  </si>
  <si>
    <t>周慈真</t>
  </si>
  <si>
    <t>荣誉称号：校三好学生（2次）
奖学金：校二等奖学金（1次）、校三等奖学金（1次）、校学业优秀奖学金（1次）
学科竞赛：无</t>
  </si>
  <si>
    <t>201932800326</t>
  </si>
  <si>
    <t>周晗展</t>
  </si>
  <si>
    <t>荣誉称号：校三好学生（3次）、校优秀学生干部（1次）、校优秀团员（1次）、校优秀团干部（1次）
奖学金：省政府奖学金（3次）、校一等奖学金（3次）
学科竞赛：无</t>
  </si>
  <si>
    <t>201932800328</t>
  </si>
  <si>
    <t>阿迪力江·阿卜来提</t>
  </si>
  <si>
    <t>荣誉称号：尖峰篮球新生赛优秀运动员、第六届阳光体育运动会（足球）五人制足球赛优秀运动员
奖学金：学业优秀单项奖学金（2次）、文体活动优秀单项奖学金（2次）
学科竞赛：无</t>
  </si>
  <si>
    <t>201932800329</t>
  </si>
  <si>
    <t>曾加旺</t>
  </si>
  <si>
    <t>201932800330</t>
  </si>
  <si>
    <t>沈传豪</t>
  </si>
  <si>
    <t>201932800331</t>
  </si>
  <si>
    <t>苏炜豪</t>
  </si>
  <si>
    <t>201932800332</t>
  </si>
  <si>
    <t>童开翼</t>
  </si>
  <si>
    <t>201932800333</t>
  </si>
  <si>
    <t>王淇</t>
  </si>
  <si>
    <t>201932800334</t>
  </si>
  <si>
    <t>徐恺恒</t>
  </si>
  <si>
    <t>201932800335</t>
  </si>
  <si>
    <t>闫懿爽</t>
  </si>
  <si>
    <t>201932800336</t>
  </si>
  <si>
    <t>叶瀚辰</t>
  </si>
  <si>
    <t>荣誉称号：校三好学生（2次）、校优秀学生干部（2次）
奖学金：省政府奖学金（1次）、校一等奖学金（1次）、校二等奖学金（1次）
学科竞赛：第七届浙江省国际“互联网+”大学生创新创业大赛铜奖、第八届浙江省国际“互联网+”大学生创新创业大赛银奖</t>
  </si>
  <si>
    <t>201932800337</t>
  </si>
  <si>
    <t>朱峰</t>
  </si>
  <si>
    <t>201933020112</t>
  </si>
  <si>
    <t>蓝静怡</t>
  </si>
  <si>
    <t>201935720214</t>
  </si>
  <si>
    <t>苏佳奕</t>
  </si>
  <si>
    <t>201936600109</t>
  </si>
  <si>
    <t>黄洁</t>
  </si>
  <si>
    <t>201936900201</t>
  </si>
  <si>
    <t>陈菲</t>
  </si>
  <si>
    <t>201938000138</t>
  </si>
  <si>
    <t>张柯轶</t>
  </si>
  <si>
    <t>201938000344</t>
  </si>
  <si>
    <t>王昱达</t>
  </si>
  <si>
    <t>201938000419</t>
  </si>
  <si>
    <t>王迪</t>
  </si>
  <si>
    <t>荣誉称号：无
奖学金：校二等奖学金（1次）
学科竞赛：无</t>
  </si>
  <si>
    <t>201938000522</t>
  </si>
  <si>
    <t>潘柳妍</t>
  </si>
  <si>
    <t>201938000543</t>
  </si>
  <si>
    <t>蒋李超</t>
  </si>
  <si>
    <t>201938080340</t>
  </si>
  <si>
    <t>沈高鸣</t>
  </si>
  <si>
    <t>荣誉称号：无
奖学金：校二等奖学金（1次）、校三等奖学金（2次）
学科竞赛：无</t>
  </si>
  <si>
    <t>201938080342</t>
  </si>
  <si>
    <t>袁恩杰</t>
  </si>
  <si>
    <t>荣誉称号：校三好学生（3次）
奖学金：校二等奖学金（1次）、校三等奖学金（2次）
学科竞赛：无</t>
  </si>
  <si>
    <t>品德素质评价
总分</t>
  </si>
  <si>
    <t>品德素质评价
名次</t>
  </si>
  <si>
    <t>知识水平评价
总分</t>
  </si>
  <si>
    <t>知识水平评价
名次</t>
  </si>
  <si>
    <t>身体素质评价
总分</t>
  </si>
  <si>
    <t>身体素质评价
名次</t>
  </si>
  <si>
    <t>能力评价
总分</t>
  </si>
  <si>
    <t>能力评价
名次</t>
  </si>
  <si>
    <t>基本评价
名次</t>
  </si>
  <si>
    <t>发展评价
名次</t>
  </si>
  <si>
    <t>综合素质评价
总成绩</t>
  </si>
  <si>
    <t>综合素质评价
名次</t>
  </si>
  <si>
    <t>192班</t>
  </si>
  <si>
    <t>191班</t>
  </si>
  <si>
    <t>劉瑞揚
（香港）</t>
  </si>
  <si>
    <t>荣誉称号：校三好学生（2次）、校优秀学生干部（2次）、校优秀团干部（1次）
 奖学金：省政府奖学金（3次）、校优秀学生一等奖学金（3次）
学科竞赛：首届全国大学生乡村振兴创意大赛国家金奖，省金奖、2022年浙江省“互联网+”大赛省级银奖、校第四届微团课大赛三等奖；</t>
  </si>
  <si>
    <t>荣誉称号：校三好学生（2次）、校优秀学生干部（1次）
奖学金：省政府奖学金（1次）、校优秀一等奖学金（1次）、校优秀二等奖学金（1次）、校优秀三等奖学金（1次）
学科竞赛：浙江省大学生生态科技创新大赛二等奖、浙江省第十二届生态环境创意设计大赛三等奖</t>
  </si>
  <si>
    <t>荣誉称号：校级三好学生（3次）、校级优秀学生干部（2次）、校级优秀团干（1次）、校级感恩母校行专项活动优秀志愿者（2次）
奖学金：浙江省政府奖学金（1次）、校一等奖学金（1次）、校二等奖学金（1次）、校三等奖学金（1次）；
学科竞赛：浙江省第十二届生态环境创意大赛二等奖、浙江省第十二届生态环境创意大赛优胜奖、校级节能减排三等奖。</t>
  </si>
  <si>
    <t>荣誉称号：校优秀团干（1次）
奖学金：校二等奖学金（1次）校三等奖学金（2次）
学科竞赛：无</t>
  </si>
  <si>
    <t>荣誉称号：校三好学生（3次）、校优秀学生干部（2次）、校优秀团干（1次）
奖学金：校二等奖学金（1次）、校三等奖学金（2次）
学科竞赛：无</t>
  </si>
  <si>
    <t>荣誉称号：无
奖学金：校二等奖学金（2次）、校三好学生（1次）
学科竞赛：无</t>
  </si>
  <si>
    <t>荣誉称号：校三好学生（1次）、党校优秀学员（1次）、院优秀学生干部（1次）、院优秀团员（1次）
奖学金：省政府奖学金（2次）、校一等奖学金（2次）、校二等奖学金（1次）、新生三等奖学金（1次）
学科竞赛：第十二届全国大学生数学竞赛（非数学类）浙江赛区三等奖</t>
  </si>
  <si>
    <t>荣誉称号：校大学生暑期社会实践优秀个人、校三好学生（2次）
奖学金：校一等奖学金（2次）、校三等奖学金（1次）
学科竞赛：第十二届全国高等数学竞赛（非数学类）浙江赛区三等奖、校节能减排大赛团体赛二等奖</t>
  </si>
  <si>
    <t>荣誉称号：校三好学生（3次）
奖学金：校二等奖学金（1次），校三等奖学金（2次） 
学科竞赛：无</t>
  </si>
  <si>
    <t>荣誉称号：无
奖学金：学业优秀奖学金（2次），专业技能单项奖学金（2次）
学科竞赛：无</t>
  </si>
  <si>
    <t>荣誉称号：无
奖学金：校二等奖学金（2次）、专业技能单项奖学金（1次）
学科竞赛：无</t>
  </si>
  <si>
    <t>荣誉称号：无
奖学金：校优秀学生二等奖学金（1次）
学科竞赛：无</t>
  </si>
  <si>
    <t>荣誉称号：校三好学生（1次）、校优秀学生干部（1次）
奖学金：校二等奖学金（1次）
学科竞赛：第七届浙江省国际“互联网+”大学生创新创业大赛银奖、浙江师范大学第十一届“挑战杯”大学生创业计划竞赛一等奖</t>
  </si>
  <si>
    <t>荣誉称号：校学生心理辅导站优秀干部（1次）
奖学金：社会工作优秀单项奖学金（1次）
学科竞赛：无</t>
  </si>
  <si>
    <t>荣誉称号：党校优秀学员
奖学金：省政府奖学金（1次）、校一等奖学金（1次）、校三等奖学金（2次）
学科竞赛：无</t>
  </si>
  <si>
    <t>荣誉称号：校三好学生（3次）
奖学金：校二等奖学金（1次）、校三等奖学金（2次）
学科竞赛：首届全国研学课程设计大赛一等奖；浙江省第十一届生态环境创意设计大赛三等奖；浙江师范大学节能减排大赛校二等奖</t>
  </si>
  <si>
    <t>荣誉称号：校三好学生（1次）、校优秀学生干部（1次）、校优秀团员（1次）
奖学金：校三等奖学金（1次）、校二等奖学金（2次）
学科竞赛：无</t>
  </si>
  <si>
    <t>荣誉称号：校优秀学生干部（1次）
奖学金：校二等奖学金（1次）、学业优秀奖学金（1次）
学科竞赛：无</t>
  </si>
  <si>
    <t>荣誉称号：无
奖学金：校二等奖学金（2次）
学科竞赛：校师范技能大赛二等奖</t>
  </si>
  <si>
    <t>荣誉称号：无
奖学金：校三等奖学金（2次）
学科竞赛：无</t>
  </si>
  <si>
    <t>荣誉称号：党校优秀学员
奖学金：校三等奖学金（1次） 学业优秀奖学金（1次）
学科竞赛：无</t>
  </si>
  <si>
    <t>荣誉称号：校三好学生（2次）、优秀心理委员（2次）
奖学金：校三等奖学金（2次）
学科竞赛：无</t>
  </si>
  <si>
    <t>荣誉称号：无
奖学金：校二等奖学金（1次）、校三等奖学金（1次）、国家励志奖学金（1次）
学科竞赛：无</t>
  </si>
  <si>
    <t>荣誉称号：垃圾分类与光盘行动先锋岗优秀个人、军训先进个人、校三好学生(1次)、校优秀学生干部(1次)、校优秀党建信息员(1次)
奖学金：校三等奖学金(1次)
学科竞赛：无</t>
  </si>
  <si>
    <t>荣誉称号：校三好学生（2次）、校优秀党建信息员（1次）、校优秀学生干部（2次）、浙江省第十七届“挑战杯”大学生课外学术科技作品竞赛优秀志愿者
奖学金：校三等奖学金（1次）、校二等奖学金（1次）、国家励志奖学金（1次）
学科竞赛：无</t>
  </si>
  <si>
    <t>荣誉称号：校三号学生（2次）、校优秀党建工作者（1次）
奖学金：校三等奖学金（2次）
学科竞赛：无</t>
  </si>
  <si>
    <t>荣誉称号：无
奖学金：校三等奖学金（1次）学业优秀奖学金（1次）
学科竞赛：无</t>
  </si>
  <si>
    <t>荣誉称号：无
奖学金：学业优秀奖学金（2次）
学科竞赛：无</t>
  </si>
  <si>
    <t>荣誉称号：校三好学生（1次）、校优秀心理委员（1次）、院军训优秀个人（1次）
奖学金：校二等奖学金（1次）、校三等奖学金（1次）
学科竞赛：无</t>
  </si>
  <si>
    <t>奖学金：三等奖学金（1次）、社会工作优秀奖学金（2次）
荣誉称号：院优秀学生干部（2次）
学科竞赛：无</t>
  </si>
  <si>
    <t>荣誉称号：第十九期党校优秀学员，校三好学生（1次）
奖学金：校三等奖学金（1次）
学科竞赛：无</t>
  </si>
  <si>
    <t>荣誉称号：校三好学生（1次）、校优秀学生干部（1次）
奖学金：校三等奖学金（1次）
学科竞赛：无</t>
  </si>
  <si>
    <t>奖学金：校二等奖学金（1次）
荣誉称号：校三好学生（1次）、校大学生暑期志愿社会实践活动优秀个人（1次）、校优秀学生干部（1次）、院优秀团干（1次）
学科竞赛：无</t>
  </si>
  <si>
    <t>荣誉称号：院优秀学生干部（1次）、院优秀团员（1次）、校优秀团员（1次）
奖学金：社会工作优秀奖学金（2次）
学科竞赛：无</t>
  </si>
  <si>
    <t>荣誉称号：院优秀学生干部（1次）
奖学金：无
学科竞赛：无</t>
  </si>
  <si>
    <t>荣誉称号：校三好学生（1次）
奖学金：校一等奖学金（1次）、校三等奖学金（1次）
学科竞赛：无</t>
  </si>
  <si>
    <t>荣誉称号：校三好学生（1次）
奖学金：校三等奖学金（1次）
学科竞赛：无</t>
  </si>
  <si>
    <t>荣誉称号：校优秀志愿者
奖学金：校三等奖学金（1次），校新生三等奖学金
学科竞赛：无</t>
  </si>
  <si>
    <t>荣誉称号：校三好学生（1次）
奖学金：校三等奖学金（2次）
学科竞赛：无</t>
  </si>
  <si>
    <t>荣誉称号：2020年寒假“感恩母校行”优秀志愿者团队二等奖
奖学金：校三等奖学金（1次）
学科竞赛：无</t>
  </si>
  <si>
    <t>荣誉称号：校三好学生（1次）
奖学金：校一等奖学金（1次）、校社会工作优秀单项奖学金（1次）
学科竞赛：第十三届中华辩论联赛暨第二届浙江辩论联赛亚军</t>
  </si>
  <si>
    <t>荣誉称号：校三好学生（2次）、校优秀学生干部（1次）、校优秀团干部（1次）
奖学金：省政府奖学金（2次）、校一等奖学金（2次）、校二等奖学金（1次）
学科竞赛：第七届浙江省国际“互联网+”大学生创新创业大赛铜奖、第八届浙江省国际“互联网+”大学生创新创业大赛银奖</t>
  </si>
  <si>
    <t>201939900113</t>
  </si>
  <si>
    <t>余昱瑶</t>
  </si>
  <si>
    <t>荣誉称号：校三好学生（1次）、校优秀学生干部（2次）、院优秀团员（1次）、党校优秀学员（1次）、校优秀运动员（1次）
奖学金：国家奖学金（1次）、一等奖学金（1次）、二等奖学金（1次）、研究与创新奖学金（1次）
学科竞赛：全国大学生乡村振兴创意大赛研学旅行赛金奖、全国地理研学方案设计大赛一等奖、全国地理研学社会调研大赛二等奖、全国大学生英语竞赛C类二等奖、全国大学生节能减排社会实践与科技竞赛三等奖、浙江省大学生乡村振兴创意大赛金奖、浙江省国际“互联网+”大学生创新创业大赛银奖、浙江省新苗人才计划负责人</t>
  </si>
  <si>
    <t>201936900105</t>
  </si>
  <si>
    <t>林涵诗</t>
  </si>
  <si>
    <t>荣誉称号：校三好学生（1次）、校优秀学生干部（2次）、院优秀团员（2次）、校优秀朋辈辅导员（1次）、学生工作先进个人（1次）、校优秀新生学长（1次）
奖学金：省政府奖学金（2次）、一等奖学金（2次）、社会工作优秀奖学金（1次）、研究与创新奖学金（1次）
学科竞赛：第六届中国国际“互联网+”大学生创新 创业大赛 全国银奖、浙江省第十七届“挑战杯”红色专项 省百优团队、2021年全国研学方案设计大赛一等奖、2022年“九州杯”全国研学课程设计大赛一等奖、2022年“九州杯”全国研学课程设计大赛三等奖、第十二届全国大学生数学竞赛（非数学类）浙江赛区三等奖、全国高等数学竞赛优胜奖、校节能减排大赛三等奖、校外研杯英语阅读大赛三等奖、校乡村振兴大赛二等奖、校数学建模比赛三等奖、国家课题（国创）负责人</t>
  </si>
  <si>
    <t>201939900102</t>
  </si>
  <si>
    <t>柳秀清</t>
  </si>
  <si>
    <t>荣誉称号：校三好学生（2次）、校优秀学生干部（1次）、大学生志愿者暑期社会实践活动优秀个人（1次）、校优秀党建工作者（1次）、校优秀党建信息员（1次）、院优秀团员（1次）
奖学金：校优秀学生二等奖学金（2次）、校菲仕奖学金（1次）
学科竞赛：2021年全国研学方案设计大赛一等奖、2022年“九州杯”全国研学课程设计大赛一等奖、2022年“九州杯”全国研学课程设计大赛三等奖、第十二届全国大学生数学竞赛（非数学类）浙江赛区优胜奖</t>
  </si>
  <si>
    <t>201939900217</t>
  </si>
  <si>
    <t>赵越</t>
  </si>
  <si>
    <t>201939900228</t>
  </si>
  <si>
    <t>章江昆</t>
  </si>
  <si>
    <t>201936900213</t>
  </si>
  <si>
    <t>江润祺</t>
  </si>
  <si>
    <t>201939900125</t>
  </si>
  <si>
    <t>史愉槟</t>
  </si>
  <si>
    <t>201931990231</t>
  </si>
  <si>
    <t>201932800227</t>
  </si>
  <si>
    <t>201932800226</t>
  </si>
  <si>
    <t>荣誉称号：校优秀朋辈辅导员
奖学金：校三等奖学金（1次）、校学业优秀奖学金（1次）
学科竞赛：院师范技能竞赛二等奖，校师范技能竞赛一等奖、2021年全国研学方案设计大赛一等奖、2022年“九州杯”全国研学课程设计大赛一等奖、2022年“九州杯”全国研学课程设计大赛三等奖、全国大学生数学竞赛优胜奖、院辩论比赛二等奖</t>
  </si>
  <si>
    <t>荣誉称号：无
奖学金：校学业优秀奖学金（1次）
学科竞赛：无</t>
  </si>
  <si>
    <t>荣誉称号：无
奖学金：校二等奖学金（1次）、校学业优秀奖学金（1次）
学科竞赛：无</t>
  </si>
  <si>
    <t>荣誉称号：无
奖学金：校三等奖学金（1次）、校学业优秀奖学金（1次）
学科竞赛：无</t>
  </si>
  <si>
    <t>地理科学（初阳）</t>
  </si>
  <si>
    <t>荣誉称号：校三好学生（3次）、校优秀学生干部（1次）
奖学金：校优秀二等奖学金（3次）
学科竞赛：2021全国地理研学方案设计大赛三等奖</t>
  </si>
  <si>
    <t>荣誉称号：校三好学生（3次）、校优秀学生干部（1次）、校优秀团员（1次）
奖学金：校优秀二等奖学金（3次）
学科竞赛：浙江省第七届“互联网+”创新创业大赛铜奖、浙江省第十二届生态环境创意设计大赛三等奖</t>
  </si>
  <si>
    <t>荣誉称号：校优秀学生干部（1次）、校优秀党建工作者（1次）
奖学金：校二等奖学金（2次）、校社会工作优秀奖学金（1次）
学科竞赛：无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</si>
</sst>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_);[Red]\(0.000\)"/>
    <numFmt numFmtId="165" formatCode="0.00_ "/>
  </numFmts>
  <fonts count="10" x14ac:knownFonts="1"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name val="SimSun"/>
      <charset val="134"/>
    </font>
    <font>
      <sz val="12"/>
      <color theme="1"/>
      <name val="SimSun"/>
      <charset val="134"/>
    </font>
    <font>
      <sz val="12"/>
      <color indexed="8"/>
      <name val="SimSun"/>
      <charset val="134"/>
    </font>
    <font>
      <sz val="12"/>
      <color indexed="8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center" vertical="center" wrapText="1"/>
    </xf>
    <xf numFmtId="165" fontId="1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7D5FA-2A77-CC4E-8DFE-5C511B98A1FB}">
  <dimension ref="A1:U149"/>
  <sheetViews>
    <sheetView tabSelected="1" zoomScale="153" zoomScaleNormal="153" workbookViewId="0">
      <selection activeCell="T5" sqref="T5"/>
    </sheetView>
  </sheetViews>
  <sheetFormatPr baseColWidth="10" defaultColWidth="9" defaultRowHeight="16" x14ac:dyDescent="0.2"/>
  <cols>
    <col min="1" max="1" width="9" style="1"/>
    <col min="2" max="2" width="15.1640625" style="28" customWidth="1"/>
    <col min="3" max="3" width="25.5" style="7" customWidth="1"/>
    <col min="4" max="4" width="8.5" style="7" customWidth="1"/>
    <col min="5" max="5" width="17.6640625" style="4" customWidth="1"/>
    <col min="6" max="6" width="9.6640625" style="4" customWidth="1"/>
    <col min="7" max="7" width="13.83203125" style="10" customWidth="1"/>
    <col min="8" max="8" width="13.83203125" style="5" customWidth="1"/>
    <col min="9" max="9" width="13.83203125" style="10" customWidth="1"/>
    <col min="10" max="10" width="13.83203125" style="5" customWidth="1"/>
    <col min="11" max="11" width="13.83203125" style="10" customWidth="1"/>
    <col min="12" max="12" width="13.83203125" style="5" customWidth="1"/>
    <col min="13" max="13" width="13.83203125" style="10" customWidth="1"/>
    <col min="14" max="14" width="13.83203125" style="1" customWidth="1"/>
    <col min="15" max="15" width="13.83203125" style="10" customWidth="1"/>
    <col min="16" max="16" width="13.83203125" style="5" customWidth="1"/>
    <col min="17" max="17" width="13.83203125" style="10" customWidth="1"/>
    <col min="18" max="18" width="13.83203125" style="5" customWidth="1"/>
    <col min="19" max="19" width="13.83203125" style="10" customWidth="1"/>
    <col min="20" max="20" width="13.83203125" style="4" customWidth="1"/>
    <col min="21" max="21" width="148.5" style="4" customWidth="1"/>
    <col min="22" max="16384" width="9" style="1"/>
  </cols>
  <sheetData>
    <row r="1" spans="1:21" s="2" customFormat="1" ht="34" x14ac:dyDescent="0.2">
      <c r="A1" s="14" t="s">
        <v>0</v>
      </c>
      <c r="B1" s="26" t="s">
        <v>1</v>
      </c>
      <c r="C1" s="16" t="s">
        <v>2</v>
      </c>
      <c r="D1" s="16" t="s">
        <v>3</v>
      </c>
      <c r="E1" s="15" t="s">
        <v>4</v>
      </c>
      <c r="F1" s="15" t="s">
        <v>5</v>
      </c>
      <c r="G1" s="29" t="s">
        <v>314</v>
      </c>
      <c r="H1" s="17" t="s">
        <v>315</v>
      </c>
      <c r="I1" s="29" t="s">
        <v>316</v>
      </c>
      <c r="J1" s="18" t="s">
        <v>317</v>
      </c>
      <c r="K1" s="29" t="s">
        <v>318</v>
      </c>
      <c r="L1" s="19" t="s">
        <v>319</v>
      </c>
      <c r="M1" s="29" t="s">
        <v>320</v>
      </c>
      <c r="N1" s="19" t="s">
        <v>321</v>
      </c>
      <c r="O1" s="30" t="s">
        <v>6</v>
      </c>
      <c r="P1" s="14" t="s">
        <v>322</v>
      </c>
      <c r="Q1" s="30" t="s">
        <v>7</v>
      </c>
      <c r="R1" s="20" t="s">
        <v>323</v>
      </c>
      <c r="S1" s="30" t="s">
        <v>324</v>
      </c>
      <c r="T1" s="21" t="s">
        <v>325</v>
      </c>
      <c r="U1" s="22" t="s">
        <v>8</v>
      </c>
    </row>
    <row r="2" spans="1:21" ht="64" customHeight="1" x14ac:dyDescent="0.2">
      <c r="A2" s="3">
        <v>1</v>
      </c>
      <c r="B2" s="27" t="s">
        <v>371</v>
      </c>
      <c r="C2" s="11" t="s">
        <v>372</v>
      </c>
      <c r="D2" s="11" t="s">
        <v>11</v>
      </c>
      <c r="E2" s="3" t="s">
        <v>395</v>
      </c>
      <c r="F2" s="3" t="s">
        <v>327</v>
      </c>
      <c r="G2" s="9">
        <v>92.71</v>
      </c>
      <c r="H2" s="3" t="str">
        <f>CONCATENATE(RANK(G2,$G$2:$G$149,0),"/",COUNT($G$2:$G$149))</f>
        <v>48/148</v>
      </c>
      <c r="I2" s="9">
        <v>90.366666666666703</v>
      </c>
      <c r="J2" s="3" t="str">
        <f>CONCATENATE(RANK(I2,$I$2:$I$149,0),"/",COUNT($I$2:$I$149))</f>
        <v>1/148</v>
      </c>
      <c r="K2" s="9">
        <v>87.95</v>
      </c>
      <c r="L2" s="3" t="str">
        <f>CONCATENATE(RANK(K2,$K$2:$K$149,0),"/",COUNT($K$2:$K$149))</f>
        <v>12/148</v>
      </c>
      <c r="M2" s="9">
        <v>91.086666666666702</v>
      </c>
      <c r="N2" s="3" t="str">
        <f>CONCATENATE(RANK(M2,$M$2:$M$149,0),"/",COUNT($M$2:$M$149))</f>
        <v>1/148</v>
      </c>
      <c r="O2" s="9">
        <v>90.991</v>
      </c>
      <c r="P2" s="3" t="str">
        <f>CONCATENATE(RANK(O2,$O$2:$O$149,0),"/",COUNT($O$2:$O$149))</f>
        <v>2/148</v>
      </c>
      <c r="Q2" s="9">
        <v>90.978666666666697</v>
      </c>
      <c r="R2" s="3" t="str">
        <f>CONCATENATE(RANK(Q2,$Q$2:$Q$149,0),"/",COUNT($Q$2:$Q$149))</f>
        <v>1/148</v>
      </c>
      <c r="S2" s="9">
        <f>AVERAGE(O2,Q2)</f>
        <v>90.984833333333341</v>
      </c>
      <c r="T2" s="3" t="str">
        <f>CONCATENATE(RANK(S2,$S$2:$S$149,0),"/",COUNT($S$2:$S$149))</f>
        <v>1/148</v>
      </c>
      <c r="U2" s="23" t="s">
        <v>373</v>
      </c>
    </row>
    <row r="3" spans="1:21" ht="64" customHeight="1" x14ac:dyDescent="0.2">
      <c r="A3" s="3">
        <v>2</v>
      </c>
      <c r="B3" s="27" t="s">
        <v>374</v>
      </c>
      <c r="C3" s="11" t="s">
        <v>375</v>
      </c>
      <c r="D3" s="11" t="s">
        <v>11</v>
      </c>
      <c r="E3" s="3" t="s">
        <v>395</v>
      </c>
      <c r="F3" s="3" t="s">
        <v>327</v>
      </c>
      <c r="G3" s="9">
        <v>87.83</v>
      </c>
      <c r="H3" s="3" t="str">
        <f>CONCATENATE(RANK(G3,$G$2:$G$149,0),"/",COUNT($G$2:$G$149))</f>
        <v>84/148</v>
      </c>
      <c r="I3" s="9">
        <v>87.8</v>
      </c>
      <c r="J3" s="3" t="str">
        <f>CONCATENATE(RANK(I3,$I$2:$I$149,0),"/",COUNT($I$2:$I$149))</f>
        <v>8/148</v>
      </c>
      <c r="K3" s="9">
        <v>72.86</v>
      </c>
      <c r="L3" s="3" t="str">
        <f>CONCATENATE(RANK(K3,$K$2:$K$149,0),"/",COUNT($K$2:$K$149))</f>
        <v>126/148</v>
      </c>
      <c r="M3" s="9">
        <v>85.194999999999993</v>
      </c>
      <c r="N3" s="3" t="str">
        <f>CONCATENATE(RANK(M3,$M$2:$M$149,0),"/",COUNT($M$2:$M$149))</f>
        <v>2/148</v>
      </c>
      <c r="O3" s="9">
        <v>87.68</v>
      </c>
      <c r="P3" s="3" t="str">
        <f>CONCATENATE(RANK(O3,$O$2:$O$149,0),"/",COUNT($O$2:$O$149))</f>
        <v>28/148</v>
      </c>
      <c r="Q3" s="9">
        <v>87.26</v>
      </c>
      <c r="R3" s="3" t="str">
        <f>CONCATENATE(RANK(Q3,$Q$2:$Q$149,0),"/",COUNT($Q$2:$Q$149))</f>
        <v>2/148</v>
      </c>
      <c r="S3" s="9">
        <f>AVERAGE(O3,Q3)</f>
        <v>87.47</v>
      </c>
      <c r="T3" s="3" t="str">
        <f>CONCATENATE(RANK(S3,$S$2:$S$149,0),"/",COUNT($S$2:$S$149))</f>
        <v>2/148</v>
      </c>
      <c r="U3" s="23" t="s">
        <v>376</v>
      </c>
    </row>
    <row r="4" spans="1:21" ht="64" customHeight="1" x14ac:dyDescent="0.2">
      <c r="A4" s="3">
        <v>3</v>
      </c>
      <c r="B4" s="12" t="s">
        <v>9</v>
      </c>
      <c r="C4" s="11" t="s">
        <v>10</v>
      </c>
      <c r="D4" s="11" t="s">
        <v>11</v>
      </c>
      <c r="E4" s="3" t="s">
        <v>100</v>
      </c>
      <c r="F4" s="3" t="s">
        <v>327</v>
      </c>
      <c r="G4" s="9">
        <v>99.786666666666676</v>
      </c>
      <c r="H4" s="3" t="str">
        <f>CONCATENATE(RANK(G4,$G$2:$G$149,0),"/",COUNT($G$2:$G$149))</f>
        <v>1/148</v>
      </c>
      <c r="I4" s="9">
        <v>88.966666666666654</v>
      </c>
      <c r="J4" s="3" t="str">
        <f>CONCATENATE(RANK(I4,$I$2:$I$149,0),"/",COUNT($I$2:$I$149))</f>
        <v>2/148</v>
      </c>
      <c r="K4" s="9">
        <v>88.660000000000011</v>
      </c>
      <c r="L4" s="3" t="str">
        <f>CONCATENATE(RANK(K4,$K$2:$K$149,0),"/",COUNT($K$2:$K$149))</f>
        <v>8/148</v>
      </c>
      <c r="M4" s="9">
        <v>73.368333333333325</v>
      </c>
      <c r="N4" s="3" t="str">
        <f>CONCATENATE(RANK(M4,$M$2:$M$149,0),"/",COUNT($M$2:$M$149))</f>
        <v>5/148</v>
      </c>
      <c r="O4" s="9">
        <v>91.116</v>
      </c>
      <c r="P4" s="3" t="str">
        <f>CONCATENATE(RANK(O4,$O$2:$O$149,0),"/",COUNT($O$2:$O$149))</f>
        <v>1/148</v>
      </c>
      <c r="Q4" s="9">
        <v>81.169166666666669</v>
      </c>
      <c r="R4" s="3" t="str">
        <f>CONCATENATE(RANK(Q4,$Q$2:$Q$149,0),"/",COUNT($Q$2:$Q$149))</f>
        <v>4/148</v>
      </c>
      <c r="S4" s="9">
        <f>(O4+Q4)/2</f>
        <v>86.142583333333334</v>
      </c>
      <c r="T4" s="3" t="str">
        <f>CONCATENATE(RANK(S4,$S$2:$S$149,0),"/",COUNT($S$2:$S$149))</f>
        <v>3/148</v>
      </c>
      <c r="U4" s="23" t="s">
        <v>12</v>
      </c>
    </row>
    <row r="5" spans="1:21" ht="64" customHeight="1" x14ac:dyDescent="0.2">
      <c r="A5" s="3">
        <v>4</v>
      </c>
      <c r="B5" s="27" t="s">
        <v>280</v>
      </c>
      <c r="C5" s="6" t="s">
        <v>281</v>
      </c>
      <c r="D5" s="6" t="s">
        <v>19</v>
      </c>
      <c r="E5" s="3" t="s">
        <v>100</v>
      </c>
      <c r="F5" s="3" t="s">
        <v>196</v>
      </c>
      <c r="G5" s="9">
        <v>98.676666666666662</v>
      </c>
      <c r="H5" s="3" t="str">
        <f>CONCATENATE(RANK(G5,$G$2:$G$149,0),"/",COUNT($G$2:$G$149))</f>
        <v>4/148</v>
      </c>
      <c r="I5" s="9">
        <v>88.7</v>
      </c>
      <c r="J5" s="3" t="str">
        <f>CONCATENATE(RANK(I5,$I$2:$I$149,0),"/",COUNT($I$2:$I$149))</f>
        <v>4/148</v>
      </c>
      <c r="K5" s="9">
        <v>81.006666666666661</v>
      </c>
      <c r="L5" s="3" t="str">
        <f>CONCATENATE(RANK(K5,$K$2:$K$149,0),"/",COUNT($K$2:$K$149))</f>
        <v>67/148</v>
      </c>
      <c r="M5" s="9">
        <v>71.69841666666666</v>
      </c>
      <c r="N5" s="3" t="str">
        <f>CONCATENATE(RANK(M5,$M$2:$M$149,0),"/",COUNT($M$2:$M$149))</f>
        <v>9/148</v>
      </c>
      <c r="O5" s="9">
        <v>90.310666666666663</v>
      </c>
      <c r="P5" s="3" t="str">
        <f>CONCATENATE(RANK(O5,$O$2:$O$149,0),"/",COUNT($O$2:$O$149))</f>
        <v>3/148</v>
      </c>
      <c r="Q5" s="9">
        <v>80.199208333333331</v>
      </c>
      <c r="R5" s="3" t="str">
        <f>CONCATENATE(RANK(Q5,$Q$2:$Q$149,0),"/",COUNT($Q$2:$Q$149))</f>
        <v>7/148</v>
      </c>
      <c r="S5" s="9">
        <v>85.254937499999997</v>
      </c>
      <c r="T5" s="3" t="str">
        <f>CONCATENATE(RANK(S5,$S$2:$S$149,0),"/",COUNT($S$2:$S$149))</f>
        <v>4/148</v>
      </c>
      <c r="U5" s="24" t="s">
        <v>370</v>
      </c>
    </row>
    <row r="6" spans="1:21" ht="64" customHeight="1" x14ac:dyDescent="0.2">
      <c r="A6" s="3">
        <v>5</v>
      </c>
      <c r="B6" s="27" t="s">
        <v>377</v>
      </c>
      <c r="C6" s="11" t="s">
        <v>378</v>
      </c>
      <c r="D6" s="11" t="s">
        <v>11</v>
      </c>
      <c r="E6" s="3" t="s">
        <v>395</v>
      </c>
      <c r="F6" s="3" t="s">
        <v>327</v>
      </c>
      <c r="G6" s="9">
        <v>92.34</v>
      </c>
      <c r="H6" s="3" t="str">
        <f>CONCATENATE(RANK(G6,$G$2:$G$149,0),"/",COUNT($G$2:$G$149))</f>
        <v>52/148</v>
      </c>
      <c r="I6" s="9">
        <v>87.633333333333297</v>
      </c>
      <c r="J6" s="3" t="str">
        <f>CONCATENATE(RANK(I6,$I$2:$I$149,0),"/",COUNT($I$2:$I$149))</f>
        <v>13/148</v>
      </c>
      <c r="K6" s="9">
        <v>80.7</v>
      </c>
      <c r="L6" s="3" t="str">
        <f>CONCATENATE(RANK(K6,$K$2:$K$149,0),"/",COUNT($K$2:$K$149))</f>
        <v>72/148</v>
      </c>
      <c r="M6" s="9">
        <v>75.894999999999996</v>
      </c>
      <c r="N6" s="3" t="str">
        <f>CONCATENATE(RANK(M6,$M$2:$M$149,0),"/",COUNT($M$2:$M$149))</f>
        <v>3/148</v>
      </c>
      <c r="O6" s="9">
        <v>87.999166666666696</v>
      </c>
      <c r="P6" s="3" t="str">
        <f>CONCATENATE(RANK(O6,$O$2:$O$149,0),"/",COUNT($O$2:$O$149))</f>
        <v>24/148</v>
      </c>
      <c r="Q6" s="9">
        <v>82.327500000000001</v>
      </c>
      <c r="R6" s="3" t="str">
        <f>CONCATENATE(RANK(Q6,$Q$2:$Q$149,0),"/",COUNT($Q$2:$Q$149))</f>
        <v>3/148</v>
      </c>
      <c r="S6" s="9">
        <f>AVERAGE(O6,Q6)</f>
        <v>85.163333333333355</v>
      </c>
      <c r="T6" s="3" t="str">
        <f>CONCATENATE(RANK(S6,$S$2:$S$149,0),"/",COUNT($S$2:$S$149))</f>
        <v>5/148</v>
      </c>
      <c r="U6" s="23" t="s">
        <v>379</v>
      </c>
    </row>
    <row r="7" spans="1:21" ht="64" customHeight="1" x14ac:dyDescent="0.2">
      <c r="A7" s="3">
        <v>6</v>
      </c>
      <c r="B7" s="12" t="s">
        <v>154</v>
      </c>
      <c r="C7" s="11" t="s">
        <v>155</v>
      </c>
      <c r="D7" s="11" t="s">
        <v>11</v>
      </c>
      <c r="E7" s="3" t="s">
        <v>100</v>
      </c>
      <c r="F7" s="8" t="s">
        <v>326</v>
      </c>
      <c r="G7" s="9">
        <v>97.803333333333299</v>
      </c>
      <c r="H7" s="3" t="str">
        <f>CONCATENATE(RANK(G7,$G$2:$G$149,0),"/",COUNT($G$2:$G$149))</f>
        <v>9/148</v>
      </c>
      <c r="I7" s="9">
        <v>87.6666666666667</v>
      </c>
      <c r="J7" s="3" t="str">
        <f>CONCATENATE(RANK(I7,$I$2:$I$149,0),"/",COUNT($I$2:$I$149))</f>
        <v>11/148</v>
      </c>
      <c r="K7" s="9">
        <v>85.55</v>
      </c>
      <c r="L7" s="3" t="str">
        <f>CONCATENATE(RANK(K7,$K$2:$K$149,0),"/",COUNT($K$2:$K$149))</f>
        <v>26/148</v>
      </c>
      <c r="M7" s="9">
        <v>72.94</v>
      </c>
      <c r="N7" s="3" t="str">
        <f>CONCATENATE(RANK(M7,$M$2:$M$149,0),"/",COUNT($M$2:$M$149))</f>
        <v>6/148</v>
      </c>
      <c r="O7" s="9">
        <v>89.589166666666699</v>
      </c>
      <c r="P7" s="3" t="str">
        <f>CONCATENATE(RANK(O7,$O$2:$O$149,0),"/",COUNT($O$2:$O$149))</f>
        <v>6/148</v>
      </c>
      <c r="Q7" s="9">
        <v>80.303333333333299</v>
      </c>
      <c r="R7" s="3" t="str">
        <f>CONCATENATE(RANK(Q7,$Q$2:$Q$149,0),"/",COUNT($Q$2:$Q$149))</f>
        <v>6/148</v>
      </c>
      <c r="S7" s="9">
        <f>AVERAGE(O7,Q7)</f>
        <v>84.946249999999992</v>
      </c>
      <c r="T7" s="3" t="str">
        <f>CONCATENATE(RANK(S7,$S$2:$S$149,0),"/",COUNT($S$2:$S$149))</f>
        <v>6/148</v>
      </c>
      <c r="U7" s="24" t="s">
        <v>156</v>
      </c>
    </row>
    <row r="8" spans="1:21" ht="64" customHeight="1" x14ac:dyDescent="0.2">
      <c r="A8" s="3">
        <v>7</v>
      </c>
      <c r="B8" s="12" t="s">
        <v>112</v>
      </c>
      <c r="C8" s="11" t="s">
        <v>113</v>
      </c>
      <c r="D8" s="11" t="s">
        <v>11</v>
      </c>
      <c r="E8" s="3" t="s">
        <v>100</v>
      </c>
      <c r="F8" s="8" t="s">
        <v>326</v>
      </c>
      <c r="G8" s="9">
        <v>93.41</v>
      </c>
      <c r="H8" s="3" t="str">
        <f>CONCATENATE(RANK(G8,$G$2:$G$149,0),"/",COUNT($G$2:$G$149))</f>
        <v>41/148</v>
      </c>
      <c r="I8" s="9">
        <v>88</v>
      </c>
      <c r="J8" s="3" t="str">
        <f>CONCATENATE(RANK(I8,$I$2:$I$149,0),"/",COUNT($I$2:$I$149))</f>
        <v>6/148</v>
      </c>
      <c r="K8" s="9">
        <v>84.846666666666707</v>
      </c>
      <c r="L8" s="3" t="str">
        <f>CONCATENATE(RANK(K8,$K$2:$K$149,0),"/",COUNT($K$2:$K$149))</f>
        <v>34/148</v>
      </c>
      <c r="M8" s="9">
        <v>73.456666666666706</v>
      </c>
      <c r="N8" s="3" t="str">
        <f>CONCATENATE(RANK(M8,$M$2:$M$149,0),"/",COUNT($M$2:$M$149))</f>
        <v>4/148</v>
      </c>
      <c r="O8" s="9">
        <v>88.9256666666667</v>
      </c>
      <c r="P8" s="3" t="str">
        <f>CONCATENATE(RANK(O8,$O$2:$O$149,0),"/",COUNT($O$2:$O$149))</f>
        <v>11/148</v>
      </c>
      <c r="Q8" s="9">
        <v>80.728333333333296</v>
      </c>
      <c r="R8" s="3" t="str">
        <f>CONCATENATE(RANK(Q8,$Q$2:$Q$149,0),"/",COUNT($Q$2:$Q$149))</f>
        <v>5/148</v>
      </c>
      <c r="S8" s="9">
        <f>AVERAGE(O8,Q8)</f>
        <v>84.826999999999998</v>
      </c>
      <c r="T8" s="3" t="str">
        <f>CONCATENATE(RANK(S8,$S$2:$S$149,0),"/",COUNT($S$2:$S$149))</f>
        <v>7/148</v>
      </c>
      <c r="U8" s="25" t="s">
        <v>329</v>
      </c>
    </row>
    <row r="9" spans="1:21" ht="64" customHeight="1" x14ac:dyDescent="0.2">
      <c r="A9" s="3">
        <v>8</v>
      </c>
      <c r="B9" s="27" t="s">
        <v>264</v>
      </c>
      <c r="C9" s="6" t="s">
        <v>265</v>
      </c>
      <c r="D9" s="6" t="s">
        <v>11</v>
      </c>
      <c r="E9" s="3" t="s">
        <v>100</v>
      </c>
      <c r="F9" s="3" t="s">
        <v>196</v>
      </c>
      <c r="G9" s="9">
        <v>99.336666666666659</v>
      </c>
      <c r="H9" s="3" t="str">
        <f>CONCATENATE(RANK(G9,$G$2:$G$149,0),"/",COUNT($G$2:$G$149))</f>
        <v>3/148</v>
      </c>
      <c r="I9" s="9">
        <v>87.399999999999991</v>
      </c>
      <c r="J9" s="3" t="str">
        <f>CONCATENATE(RANK(I9,$I$2:$I$149,0),"/",COUNT($I$2:$I$149))</f>
        <v>16/148</v>
      </c>
      <c r="K9" s="9">
        <v>85.17</v>
      </c>
      <c r="L9" s="3" t="str">
        <f>CONCATENATE(RANK(K9,$K$2:$K$149,0),"/",COUNT($K$2:$K$149))</f>
        <v>31/148</v>
      </c>
      <c r="M9" s="9">
        <v>71.415333333333322</v>
      </c>
      <c r="N9" s="3" t="str">
        <f>CONCATENATE(RANK(M9,$M$2:$M$149,0),"/",COUNT($M$2:$M$149))</f>
        <v>10/148</v>
      </c>
      <c r="O9" s="9">
        <v>89.67583333333333</v>
      </c>
      <c r="P9" s="3" t="str">
        <f>CONCATENATE(RANK(O9,$O$2:$O$149,0),"/",COUNT($O$2:$O$149))</f>
        <v>5/148</v>
      </c>
      <c r="Q9" s="9">
        <v>79.407666666666657</v>
      </c>
      <c r="R9" s="3" t="str">
        <f>CONCATENATE(RANK(Q9,$Q$2:$Q$149,0),"/",COUNT($Q$2:$Q$149))</f>
        <v>10/148</v>
      </c>
      <c r="S9" s="9">
        <v>84.541749999999993</v>
      </c>
      <c r="T9" s="3" t="str">
        <f>CONCATENATE(RANK(S9,$S$2:$S$149,0),"/",COUNT($S$2:$S$149))</f>
        <v>8/148</v>
      </c>
      <c r="U9" s="24" t="s">
        <v>266</v>
      </c>
    </row>
    <row r="10" spans="1:21" ht="64" customHeight="1" x14ac:dyDescent="0.2">
      <c r="A10" s="3">
        <v>9</v>
      </c>
      <c r="B10" s="27" t="s">
        <v>239</v>
      </c>
      <c r="C10" s="6" t="s">
        <v>240</v>
      </c>
      <c r="D10" s="6" t="s">
        <v>11</v>
      </c>
      <c r="E10" s="3" t="s">
        <v>100</v>
      </c>
      <c r="F10" s="3" t="s">
        <v>196</v>
      </c>
      <c r="G10" s="9">
        <v>96.926666666666677</v>
      </c>
      <c r="H10" s="3" t="str">
        <f>CONCATENATE(RANK(G10,$G$2:$G$149,0),"/",COUNT($G$2:$G$149))</f>
        <v>12/148</v>
      </c>
      <c r="I10" s="9">
        <v>87.966666666666654</v>
      </c>
      <c r="J10" s="3" t="str">
        <f>CONCATENATE(RANK(I10,$I$2:$I$149,0),"/",COUNT($I$2:$I$149))</f>
        <v>7/148</v>
      </c>
      <c r="K10" s="9">
        <v>82.66</v>
      </c>
      <c r="L10" s="3" t="str">
        <f>CONCATENATE(RANK(K10,$K$2:$K$149,0),"/",COUNT($K$2:$K$149))</f>
        <v>52/148</v>
      </c>
      <c r="M10" s="9">
        <v>70.249166666666667</v>
      </c>
      <c r="N10" s="3" t="str">
        <f>CONCATENATE(RANK(M10,$M$2:$M$149,0),"/",COUNT($M$2:$M$149))</f>
        <v>13/148</v>
      </c>
      <c r="O10" s="9">
        <v>89.493333333333325</v>
      </c>
      <c r="P10" s="3" t="str">
        <f>CONCATENATE(RANK(O10,$O$2:$O$149,0),"/",COUNT($O$2:$O$149))</f>
        <v>7/148</v>
      </c>
      <c r="Q10" s="9">
        <v>79.107916666666654</v>
      </c>
      <c r="R10" s="3" t="str">
        <f>CONCATENATE(RANK(Q10,$Q$2:$Q$149,0),"/",COUNT($Q$2:$Q$149))</f>
        <v>11/148</v>
      </c>
      <c r="S10" s="9">
        <v>84.300624999999997</v>
      </c>
      <c r="T10" s="3" t="str">
        <f>CONCATENATE(RANK(S10,$S$2:$S$149,0),"/",COUNT($S$2:$S$149))</f>
        <v>9/148</v>
      </c>
      <c r="U10" s="24" t="s">
        <v>241</v>
      </c>
    </row>
    <row r="11" spans="1:21" ht="64" customHeight="1" x14ac:dyDescent="0.2">
      <c r="A11" s="3">
        <v>10</v>
      </c>
      <c r="B11" s="12" t="s">
        <v>150</v>
      </c>
      <c r="C11" s="11" t="s">
        <v>151</v>
      </c>
      <c r="D11" s="11" t="s">
        <v>11</v>
      </c>
      <c r="E11" s="3" t="s">
        <v>100</v>
      </c>
      <c r="F11" s="8" t="s">
        <v>326</v>
      </c>
      <c r="G11" s="9">
        <v>99.426666666666705</v>
      </c>
      <c r="H11" s="3" t="str">
        <f>CONCATENATE(RANK(G11,$G$2:$G$149,0),"/",COUNT($G$2:$G$149))</f>
        <v>2/148</v>
      </c>
      <c r="I11" s="9">
        <v>87.633333333333297</v>
      </c>
      <c r="J11" s="3" t="str">
        <f>CONCATENATE(RANK(I11,$I$2:$I$149,0),"/",COUNT($I$2:$I$149))</f>
        <v>13/148</v>
      </c>
      <c r="K11" s="9">
        <v>88.506666666666703</v>
      </c>
      <c r="L11" s="3" t="str">
        <f>CONCATENATE(RANK(K11,$K$2:$K$149,0),"/",COUNT($K$2:$K$149))</f>
        <v>9/148</v>
      </c>
      <c r="M11" s="9">
        <v>67.834999999999994</v>
      </c>
      <c r="N11" s="3" t="str">
        <f>CONCATENATE(RANK(M11,$M$2:$M$149,0),"/",COUNT($M$2:$M$149))</f>
        <v>17/148</v>
      </c>
      <c r="O11" s="9">
        <v>90.037333333333294</v>
      </c>
      <c r="P11" s="3" t="str">
        <f>CONCATENATE(RANK(O11,$O$2:$O$149,0),"/",COUNT($O$2:$O$149))</f>
        <v>4/148</v>
      </c>
      <c r="Q11" s="9">
        <v>77.734166666666695</v>
      </c>
      <c r="R11" s="3" t="str">
        <f>CONCATENATE(RANK(Q11,$Q$2:$Q$149,0),"/",COUNT($Q$2:$Q$149))</f>
        <v>15/148</v>
      </c>
      <c r="S11" s="9">
        <f>AVERAGE(O11,Q11)</f>
        <v>83.885750000000002</v>
      </c>
      <c r="T11" s="3" t="str">
        <f>CONCATENATE(RANK(S11,$S$2:$S$149,0),"/",COUNT($S$2:$S$149))</f>
        <v>10/148</v>
      </c>
      <c r="U11" s="23" t="s">
        <v>396</v>
      </c>
    </row>
    <row r="12" spans="1:21" ht="64" customHeight="1" x14ac:dyDescent="0.2">
      <c r="A12" s="3">
        <v>11</v>
      </c>
      <c r="B12" s="12" t="s">
        <v>172</v>
      </c>
      <c r="C12" s="11" t="s">
        <v>173</v>
      </c>
      <c r="D12" s="11" t="s">
        <v>19</v>
      </c>
      <c r="E12" s="3" t="s">
        <v>100</v>
      </c>
      <c r="F12" s="8" t="s">
        <v>326</v>
      </c>
      <c r="G12" s="9">
        <v>93.28</v>
      </c>
      <c r="H12" s="3" t="str">
        <f>CONCATENATE(RANK(G12,$G$2:$G$149,0),"/",COUNT($G$2:$G$149))</f>
        <v>42/148</v>
      </c>
      <c r="I12" s="9">
        <v>87.2</v>
      </c>
      <c r="J12" s="3" t="str">
        <f>CONCATENATE(RANK(I12,$I$2:$I$149,0),"/",COUNT($I$2:$I$149))</f>
        <v>20/148</v>
      </c>
      <c r="K12" s="9">
        <v>68.540000000000006</v>
      </c>
      <c r="L12" s="3" t="str">
        <f>CONCATENATE(RANK(K12,$K$2:$K$149,0),"/",COUNT($K$2:$K$149))</f>
        <v>143/148</v>
      </c>
      <c r="M12" s="9">
        <v>72.799333333333294</v>
      </c>
      <c r="N12" s="3" t="str">
        <f>CONCATENATE(RANK(M12,$M$2:$M$149,0),"/",COUNT($M$2:$M$149))</f>
        <v>7/148</v>
      </c>
      <c r="O12" s="9">
        <v>87.481666666666698</v>
      </c>
      <c r="P12" s="3" t="str">
        <f>CONCATENATE(RANK(O12,$O$2:$O$149,0),"/",COUNT($O$2:$O$149))</f>
        <v>32/148</v>
      </c>
      <c r="Q12" s="9">
        <v>80.001333333333307</v>
      </c>
      <c r="R12" s="3" t="str">
        <f>CONCATENATE(RANK(Q12,$Q$2:$Q$149,0),"/",COUNT($Q$2:$Q$149))</f>
        <v>8/148</v>
      </c>
      <c r="S12" s="9">
        <f>AVERAGE(O12,Q12)</f>
        <v>83.741500000000002</v>
      </c>
      <c r="T12" s="3" t="str">
        <f>CONCATENATE(RANK(S12,$S$2:$S$149,0),"/",COUNT($S$2:$S$149))</f>
        <v>11/148</v>
      </c>
      <c r="U12" s="23" t="s">
        <v>174</v>
      </c>
    </row>
    <row r="13" spans="1:21" ht="64" customHeight="1" x14ac:dyDescent="0.2">
      <c r="A13" s="3">
        <v>12</v>
      </c>
      <c r="B13" s="12" t="s">
        <v>152</v>
      </c>
      <c r="C13" s="11" t="s">
        <v>153</v>
      </c>
      <c r="D13" s="11" t="s">
        <v>11</v>
      </c>
      <c r="E13" s="3" t="s">
        <v>100</v>
      </c>
      <c r="F13" s="8" t="s">
        <v>326</v>
      </c>
      <c r="G13" s="9">
        <v>94.283333333333303</v>
      </c>
      <c r="H13" s="3" t="str">
        <f>CONCATENATE(RANK(G13,$G$2:$G$149,0),"/",COUNT($G$2:$G$149))</f>
        <v>31/148</v>
      </c>
      <c r="I13" s="9">
        <v>88.066666666666706</v>
      </c>
      <c r="J13" s="3" t="str">
        <f>CONCATENATE(RANK(I13,$I$2:$I$149,0),"/",COUNT($I$2:$I$149))</f>
        <v>5/148</v>
      </c>
      <c r="K13" s="9">
        <v>80.133333333333297</v>
      </c>
      <c r="L13" s="3" t="str">
        <f>CONCATENATE(RANK(K13,$K$2:$K$149,0),"/",COUNT($K$2:$K$149))</f>
        <v>78/148</v>
      </c>
      <c r="M13" s="9">
        <v>68.091666666666697</v>
      </c>
      <c r="N13" s="3" t="str">
        <f>CONCATENATE(RANK(M13,$M$2:$M$149,0),"/",COUNT($M$2:$M$149))</f>
        <v>16/148</v>
      </c>
      <c r="O13" s="9">
        <v>88.912000000000006</v>
      </c>
      <c r="P13" s="3" t="str">
        <f>CONCATENATE(RANK(O13,$O$2:$O$149,0),"/",COUNT($O$2:$O$149))</f>
        <v>12/148</v>
      </c>
      <c r="Q13" s="9">
        <v>78.079166666666694</v>
      </c>
      <c r="R13" s="3" t="str">
        <f>CONCATENATE(RANK(Q13,$Q$2:$Q$149,0),"/",COUNT($Q$2:$Q$149))</f>
        <v>14/148</v>
      </c>
      <c r="S13" s="9">
        <f>AVERAGE(O13,Q13)</f>
        <v>83.495583333333343</v>
      </c>
      <c r="T13" s="3" t="str">
        <f>CONCATENATE(RANK(S13,$S$2:$S$149,0),"/",COUNT($S$2:$S$149))</f>
        <v>12/148</v>
      </c>
      <c r="U13" s="24" t="s">
        <v>330</v>
      </c>
    </row>
    <row r="14" spans="1:21" ht="64" customHeight="1" x14ac:dyDescent="0.2">
      <c r="A14" s="3">
        <v>13</v>
      </c>
      <c r="B14" s="12" t="s">
        <v>13</v>
      </c>
      <c r="C14" s="11" t="s">
        <v>14</v>
      </c>
      <c r="D14" s="11" t="s">
        <v>11</v>
      </c>
      <c r="E14" s="3" t="s">
        <v>100</v>
      </c>
      <c r="F14" s="3" t="s">
        <v>327</v>
      </c>
      <c r="G14" s="9">
        <v>91.73</v>
      </c>
      <c r="H14" s="3" t="str">
        <f>CONCATENATE(RANK(G14,$G$2:$G$149,0),"/",COUNT($G$2:$G$149))</f>
        <v>56/148</v>
      </c>
      <c r="I14" s="9">
        <v>88.899999999999991</v>
      </c>
      <c r="J14" s="3" t="str">
        <f>CONCATENATE(RANK(I14,$I$2:$I$149,0),"/",COUNT($I$2:$I$149))</f>
        <v>3/148</v>
      </c>
      <c r="K14" s="9">
        <v>81.813333333333333</v>
      </c>
      <c r="L14" s="3" t="str">
        <f>CONCATENATE(RANK(K14,$K$2:$K$149,0),"/",COUNT($K$2:$K$149))</f>
        <v>63/148</v>
      </c>
      <c r="M14" s="9">
        <v>66.474999999999994</v>
      </c>
      <c r="N14" s="3" t="str">
        <f>CONCATENATE(RANK(M14,$M$2:$M$149,0),"/",COUNT($M$2:$M$149))</f>
        <v>23/148</v>
      </c>
      <c r="O14" s="9">
        <v>89.112666666666655</v>
      </c>
      <c r="P14" s="3" t="str">
        <f>CONCATENATE(RANK(O14,$O$2:$O$149,0),"/",COUNT($O$2:$O$149))</f>
        <v>8/148</v>
      </c>
      <c r="Q14" s="9">
        <v>77.689166666666665</v>
      </c>
      <c r="R14" s="3" t="str">
        <f>CONCATENATE(RANK(Q14,$Q$2:$Q$149,0),"/",COUNT($Q$2:$Q$149))</f>
        <v>16/148</v>
      </c>
      <c r="S14" s="9">
        <f>(O14+Q14)/2</f>
        <v>83.40091666666666</v>
      </c>
      <c r="T14" s="3" t="str">
        <f>CONCATENATE(RANK(S14,$S$2:$S$149,0),"/",COUNT($S$2:$S$149))</f>
        <v>13/148</v>
      </c>
      <c r="U14" s="23" t="s">
        <v>335</v>
      </c>
    </row>
    <row r="15" spans="1:21" ht="64" customHeight="1" x14ac:dyDescent="0.2">
      <c r="A15" s="3">
        <v>14</v>
      </c>
      <c r="B15" s="12" t="s">
        <v>191</v>
      </c>
      <c r="C15" s="11" t="s">
        <v>192</v>
      </c>
      <c r="D15" s="11" t="s">
        <v>11</v>
      </c>
      <c r="E15" s="3" t="s">
        <v>100</v>
      </c>
      <c r="F15" s="8" t="s">
        <v>326</v>
      </c>
      <c r="G15" s="9">
        <v>91.474999999999994</v>
      </c>
      <c r="H15" s="3" t="str">
        <f>CONCATENATE(RANK(G15,$G$2:$G$149,0),"/",COUNT($G$2:$G$149))</f>
        <v>58/148</v>
      </c>
      <c r="I15" s="9">
        <v>86.9</v>
      </c>
      <c r="J15" s="3" t="str">
        <f>CONCATENATE(RANK(I15,$I$2:$I$149,0),"/",COUNT($I$2:$I$149))</f>
        <v>23/148</v>
      </c>
      <c r="K15" s="9">
        <v>85</v>
      </c>
      <c r="L15" s="3" t="str">
        <f>CONCATENATE(RANK(K15,$K$2:$K$149,0),"/",COUNT($K$2:$K$149))</f>
        <v>33/148</v>
      </c>
      <c r="M15" s="9">
        <v>70.25</v>
      </c>
      <c r="N15" s="3" t="str">
        <f>CONCATENATE(RANK(M15,$M$2:$M$149,0),"/",COUNT($M$2:$M$149))</f>
        <v>12/148</v>
      </c>
      <c r="O15" s="9">
        <v>87.721000000000004</v>
      </c>
      <c r="P15" s="3" t="str">
        <f>CONCATENATE(RANK(O15,$O$2:$O$149,0),"/",COUNT($O$2:$O$149))</f>
        <v>27/148</v>
      </c>
      <c r="Q15" s="9">
        <v>78.575000000000003</v>
      </c>
      <c r="R15" s="3" t="str">
        <f>CONCATENATE(RANK(Q15,$Q$2:$Q$149,0),"/",COUNT($Q$2:$Q$149))</f>
        <v>12/148</v>
      </c>
      <c r="S15" s="9">
        <f>AVERAGE(O15,Q15)</f>
        <v>83.147999999999996</v>
      </c>
      <c r="T15" s="3" t="str">
        <f>CONCATENATE(RANK(S15,$S$2:$S$149,0),"/",COUNT($S$2:$S$149))</f>
        <v>14/148</v>
      </c>
      <c r="U15" s="23" t="s">
        <v>193</v>
      </c>
    </row>
    <row r="16" spans="1:21" ht="64" customHeight="1" x14ac:dyDescent="0.2">
      <c r="A16" s="3">
        <v>15</v>
      </c>
      <c r="B16" s="12" t="s">
        <v>15</v>
      </c>
      <c r="C16" s="11" t="s">
        <v>16</v>
      </c>
      <c r="D16" s="11" t="s">
        <v>11</v>
      </c>
      <c r="E16" s="3" t="s">
        <v>100</v>
      </c>
      <c r="F16" s="3" t="s">
        <v>327</v>
      </c>
      <c r="G16" s="9">
        <v>96.63</v>
      </c>
      <c r="H16" s="3" t="str">
        <f>CONCATENATE(RANK(G16,$G$2:$G$149,0),"/",COUNT($G$2:$G$149))</f>
        <v>14/148</v>
      </c>
      <c r="I16" s="9">
        <v>87.2</v>
      </c>
      <c r="J16" s="3" t="str">
        <f>CONCATENATE(RANK(I16,$I$2:$I$149,0),"/",COUNT($I$2:$I$149))</f>
        <v>20/148</v>
      </c>
      <c r="K16" s="9">
        <v>85.983333333333348</v>
      </c>
      <c r="L16" s="3" t="str">
        <f>CONCATENATE(RANK(K16,$K$2:$K$149,0),"/",COUNT($K$2:$K$149))</f>
        <v>23/148</v>
      </c>
      <c r="M16" s="9">
        <v>66.415333333333322</v>
      </c>
      <c r="N16" s="3" t="str">
        <f>CONCATENATE(RANK(M16,$M$2:$M$149,0),"/",COUNT($M$2:$M$149))</f>
        <v>24/148</v>
      </c>
      <c r="O16" s="9">
        <v>89.024833333333333</v>
      </c>
      <c r="P16" s="3" t="str">
        <f>CONCATENATE(RANK(O16,$O$2:$O$149,0),"/",COUNT($O$2:$O$149))</f>
        <v>10/148</v>
      </c>
      <c r="Q16" s="9">
        <v>76.807666666666663</v>
      </c>
      <c r="R16" s="3" t="str">
        <f>CONCATENATE(RANK(Q16,$Q$2:$Q$149,0),"/",COUNT($Q$2:$Q$149))</f>
        <v>20/148</v>
      </c>
      <c r="S16" s="9">
        <f>(O16+Q16)/2</f>
        <v>82.916249999999991</v>
      </c>
      <c r="T16" s="3" t="str">
        <f>CONCATENATE(RANK(S16,$S$2:$S$149,0),"/",COUNT($S$2:$S$149))</f>
        <v>15/148</v>
      </c>
      <c r="U16" s="23" t="s">
        <v>331</v>
      </c>
    </row>
    <row r="17" spans="1:21" ht="64" customHeight="1" x14ac:dyDescent="0.2">
      <c r="A17" s="3">
        <v>16</v>
      </c>
      <c r="B17" s="27" t="s">
        <v>284</v>
      </c>
      <c r="C17" s="6" t="s">
        <v>285</v>
      </c>
      <c r="D17" s="6" t="s">
        <v>19</v>
      </c>
      <c r="E17" s="3" t="s">
        <v>100</v>
      </c>
      <c r="F17" s="3" t="s">
        <v>196</v>
      </c>
      <c r="G17" s="9">
        <v>93.660000000000011</v>
      </c>
      <c r="H17" s="3" t="str">
        <f>CONCATENATE(RANK(G17,$G$2:$G$149,0),"/",COUNT($G$2:$G$149))</f>
        <v>37/148</v>
      </c>
      <c r="I17" s="9">
        <v>85.833333333333329</v>
      </c>
      <c r="J17" s="3" t="str">
        <f>CONCATENATE(RANK(I17,$I$2:$I$149,0),"/",COUNT($I$2:$I$149))</f>
        <v>39/148</v>
      </c>
      <c r="K17" s="9">
        <v>85.866666666666674</v>
      </c>
      <c r="L17" s="3" t="str">
        <f>CONCATENATE(RANK(K17,$K$2:$K$149,0),"/",COUNT($K$2:$K$149))</f>
        <v>24/148</v>
      </c>
      <c r="M17" s="9">
        <v>70.373666666666665</v>
      </c>
      <c r="N17" s="3" t="str">
        <f>CONCATENATE(RANK(M17,$M$2:$M$149,0),"/",COUNT($M$2:$M$149))</f>
        <v>11/148</v>
      </c>
      <c r="O17" s="9">
        <v>87.400333333333336</v>
      </c>
      <c r="P17" s="3" t="str">
        <f>CONCATENATE(RANK(O17,$O$2:$O$149,0),"/",COUNT($O$2:$O$149))</f>
        <v>33/148</v>
      </c>
      <c r="Q17" s="9">
        <v>78.103499999999997</v>
      </c>
      <c r="R17" s="3" t="str">
        <f>CONCATENATE(RANK(Q17,$Q$2:$Q$149,0),"/",COUNT($Q$2:$Q$149))</f>
        <v>13/148</v>
      </c>
      <c r="S17" s="9">
        <v>82.751916666666659</v>
      </c>
      <c r="T17" s="3" t="str">
        <f>CONCATENATE(RANK(S17,$S$2:$S$149,0),"/",COUNT($S$2:$S$149))</f>
        <v>16/148</v>
      </c>
      <c r="U17" s="24" t="s">
        <v>286</v>
      </c>
    </row>
    <row r="18" spans="1:21" ht="64" customHeight="1" x14ac:dyDescent="0.2">
      <c r="A18" s="3">
        <v>17</v>
      </c>
      <c r="B18" s="27" t="s">
        <v>258</v>
      </c>
      <c r="C18" s="6" t="s">
        <v>259</v>
      </c>
      <c r="D18" s="6" t="s">
        <v>11</v>
      </c>
      <c r="E18" s="3" t="s">
        <v>100</v>
      </c>
      <c r="F18" s="3" t="s">
        <v>196</v>
      </c>
      <c r="G18" s="9">
        <v>94.429999999999993</v>
      </c>
      <c r="H18" s="3" t="str">
        <f>CONCATENATE(RANK(G18,$G$2:$G$149,0),"/",COUNT($G$2:$G$149))</f>
        <v>29/148</v>
      </c>
      <c r="I18" s="9">
        <v>87.433333333333323</v>
      </c>
      <c r="J18" s="3" t="str">
        <f>CONCATENATE(RANK(I18,$I$2:$I$149,0),"/",COUNT($I$2:$I$149))</f>
        <v>15/148</v>
      </c>
      <c r="K18" s="9">
        <v>88.320000000000007</v>
      </c>
      <c r="L18" s="3" t="str">
        <f>CONCATENATE(RANK(K18,$K$2:$K$149,0),"/",COUNT($K$2:$K$149))</f>
        <v>10/148</v>
      </c>
      <c r="M18" s="9">
        <v>65.81</v>
      </c>
      <c r="N18" s="3" t="str">
        <f>CONCATENATE(RANK(M18,$M$2:$M$149,0),"/",COUNT($M$2:$M$149))</f>
        <v>27/148</v>
      </c>
      <c r="O18" s="9">
        <v>88.876999999999981</v>
      </c>
      <c r="P18" s="3" t="str">
        <f>CONCATENATE(RANK(O18,$O$2:$O$149,0),"/",COUNT($O$2:$O$149))</f>
        <v>13/148</v>
      </c>
      <c r="Q18" s="9">
        <v>76.62166666666667</v>
      </c>
      <c r="R18" s="3" t="str">
        <f>CONCATENATE(RANK(Q18,$Q$2:$Q$149,0),"/",COUNT($Q$2:$Q$149))</f>
        <v>22/148</v>
      </c>
      <c r="S18" s="9">
        <v>82.749333333333325</v>
      </c>
      <c r="T18" s="3" t="str">
        <f>CONCATENATE(RANK(S18,$S$2:$S$149,0),"/",COUNT($S$2:$S$149))</f>
        <v>17/148</v>
      </c>
      <c r="U18" s="24" t="s">
        <v>260</v>
      </c>
    </row>
    <row r="19" spans="1:21" ht="64" customHeight="1" x14ac:dyDescent="0.2">
      <c r="A19" s="3">
        <v>18</v>
      </c>
      <c r="B19" s="27" t="s">
        <v>380</v>
      </c>
      <c r="C19" s="11" t="s">
        <v>381</v>
      </c>
      <c r="D19" s="11" t="s">
        <v>11</v>
      </c>
      <c r="E19" s="3" t="s">
        <v>395</v>
      </c>
      <c r="F19" s="3" t="s">
        <v>327</v>
      </c>
      <c r="G19" s="9">
        <v>86.743333333333297</v>
      </c>
      <c r="H19" s="3" t="str">
        <f>CONCATENATE(RANK(G19,$G$2:$G$149,0),"/",COUNT($G$2:$G$149))</f>
        <v>94/148</v>
      </c>
      <c r="I19" s="9">
        <v>86.533333333333303</v>
      </c>
      <c r="J19" s="3" t="str">
        <f>CONCATENATE(RANK(I19,$I$2:$I$149,0),"/",COUNT($I$2:$I$149))</f>
        <v>30/148</v>
      </c>
      <c r="K19" s="9">
        <v>74.55</v>
      </c>
      <c r="L19" s="3" t="str">
        <f>CONCATENATE(RANK(K19,$K$2:$K$149,0),"/",COUNT($K$2:$K$149))</f>
        <v>119/148</v>
      </c>
      <c r="M19" s="9">
        <v>71.7083333333333</v>
      </c>
      <c r="N19" s="3" t="str">
        <f>CONCATENATE(RANK(M19,$M$2:$M$149,0),"/",COUNT($M$2:$M$149))</f>
        <v>8/148</v>
      </c>
      <c r="O19" s="9">
        <v>85.818166666666599</v>
      </c>
      <c r="P19" s="3" t="str">
        <f>CONCATENATE(RANK(O19,$O$2:$O$149,0),"/",COUNT($O$2:$O$149))</f>
        <v>54/148</v>
      </c>
      <c r="Q19" s="9">
        <v>79.425166666666698</v>
      </c>
      <c r="R19" s="3" t="str">
        <f>CONCATENATE(RANK(Q19,$Q$2:$Q$149,0),"/",COUNT($Q$2:$Q$149))</f>
        <v>9/148</v>
      </c>
      <c r="S19" s="9">
        <f>AVERAGE(O19,Q19)</f>
        <v>82.621666666666641</v>
      </c>
      <c r="T19" s="3" t="str">
        <f>CONCATENATE(RANK(S19,$S$2:$S$149,0),"/",COUNT($S$2:$S$149))</f>
        <v>18/148</v>
      </c>
      <c r="U19" s="23" t="s">
        <v>391</v>
      </c>
    </row>
    <row r="20" spans="1:21" ht="64" customHeight="1" x14ac:dyDescent="0.2">
      <c r="A20" s="3">
        <v>19</v>
      </c>
      <c r="B20" s="12" t="s">
        <v>122</v>
      </c>
      <c r="C20" s="11" t="s">
        <v>123</v>
      </c>
      <c r="D20" s="11" t="s">
        <v>11</v>
      </c>
      <c r="E20" s="3" t="s">
        <v>100</v>
      </c>
      <c r="F20" s="8" t="s">
        <v>326</v>
      </c>
      <c r="G20" s="9">
        <v>92.8</v>
      </c>
      <c r="H20" s="3" t="str">
        <f>CONCATENATE(RANK(G20,$G$2:$G$149,0),"/",COUNT($G$2:$G$149))</f>
        <v>47/148</v>
      </c>
      <c r="I20" s="9">
        <v>87.3333333333333</v>
      </c>
      <c r="J20" s="3" t="str">
        <f>CONCATENATE(RANK(I20,$I$2:$I$149,0),"/",COUNT($I$2:$I$149))</f>
        <v>18/148</v>
      </c>
      <c r="K20" s="9">
        <v>73.733333333333306</v>
      </c>
      <c r="L20" s="3" t="str">
        <f>CONCATENATE(RANK(K20,$K$2:$K$149,0),"/",COUNT($K$2:$K$149))</f>
        <v>123/148</v>
      </c>
      <c r="M20" s="9">
        <v>67.05</v>
      </c>
      <c r="N20" s="3" t="str">
        <f>CONCATENATE(RANK(M20,$M$2:$M$149,0),"/",COUNT($M$2:$M$149))</f>
        <v>18/148</v>
      </c>
      <c r="O20" s="9">
        <v>87.748000000000005</v>
      </c>
      <c r="P20" s="3" t="str">
        <f>CONCATENATE(RANK(O20,$O$2:$O$149,0),"/",COUNT($O$2:$O$149))</f>
        <v>26/148</v>
      </c>
      <c r="Q20" s="9">
        <v>77.1933333333333</v>
      </c>
      <c r="R20" s="3" t="str">
        <f>CONCATENATE(RANK(Q20,$Q$2:$Q$149,0),"/",COUNT($Q$2:$Q$149))</f>
        <v>17/148</v>
      </c>
      <c r="S20" s="9">
        <f>AVERAGE(O20,Q20)</f>
        <v>82.470666666666659</v>
      </c>
      <c r="T20" s="3" t="str">
        <f>CONCATENATE(RANK(S20,$S$2:$S$149,0),"/",COUNT($S$2:$S$149))</f>
        <v>19/148</v>
      </c>
      <c r="U20" s="24" t="s">
        <v>332</v>
      </c>
    </row>
    <row r="21" spans="1:21" ht="64" customHeight="1" x14ac:dyDescent="0.2">
      <c r="A21" s="3">
        <v>20</v>
      </c>
      <c r="B21" s="12" t="s">
        <v>138</v>
      </c>
      <c r="C21" s="11" t="s">
        <v>139</v>
      </c>
      <c r="D21" s="11" t="s">
        <v>11</v>
      </c>
      <c r="E21" s="3" t="s">
        <v>100</v>
      </c>
      <c r="F21" s="8" t="s">
        <v>326</v>
      </c>
      <c r="G21" s="9">
        <v>95.026666666666699</v>
      </c>
      <c r="H21" s="3" t="str">
        <f>CONCATENATE(RANK(G21,$G$2:$G$149,0),"/",COUNT($G$2:$G$149))</f>
        <v>23/148</v>
      </c>
      <c r="I21" s="9">
        <v>87.366666666666703</v>
      </c>
      <c r="J21" s="3" t="str">
        <f>CONCATENATE(RANK(I21,$I$2:$I$149,0),"/",COUNT($I$2:$I$149))</f>
        <v>17/148</v>
      </c>
      <c r="K21" s="9">
        <v>81.146666666666704</v>
      </c>
      <c r="L21" s="3" t="str">
        <f>CONCATENATE(RANK(K21,$K$2:$K$149,0),"/",COUNT($K$2:$K$149))</f>
        <v>65/148</v>
      </c>
      <c r="M21" s="9">
        <v>65.212666666666706</v>
      </c>
      <c r="N21" s="3" t="str">
        <f>CONCATENATE(RANK(M21,$M$2:$M$149,0),"/",COUNT($M$2:$M$149))</f>
        <v>39/148</v>
      </c>
      <c r="O21" s="9">
        <v>88.5863333333333</v>
      </c>
      <c r="P21" s="3" t="str">
        <f>CONCATENATE(RANK(O21,$O$2:$O$149,0),"/",COUNT($O$2:$O$149))</f>
        <v>18/148</v>
      </c>
      <c r="Q21" s="9">
        <v>76.289666666666704</v>
      </c>
      <c r="R21" s="3" t="str">
        <f>CONCATENATE(RANK(Q21,$Q$2:$Q$149,0),"/",COUNT($Q$2:$Q$149))</f>
        <v>25/148</v>
      </c>
      <c r="S21" s="9">
        <f>AVERAGE(O21,Q21)</f>
        <v>82.438000000000002</v>
      </c>
      <c r="T21" s="3" t="str">
        <f>CONCATENATE(RANK(S21,$S$2:$S$149,0),"/",COUNT($S$2:$S$149))</f>
        <v>20/148</v>
      </c>
      <c r="U21" s="23" t="s">
        <v>397</v>
      </c>
    </row>
    <row r="22" spans="1:21" ht="64" customHeight="1" x14ac:dyDescent="0.2">
      <c r="A22" s="3">
        <v>21</v>
      </c>
      <c r="B22" s="12" t="s">
        <v>130</v>
      </c>
      <c r="C22" s="11" t="s">
        <v>131</v>
      </c>
      <c r="D22" s="11" t="s">
        <v>11</v>
      </c>
      <c r="E22" s="3" t="s">
        <v>100</v>
      </c>
      <c r="F22" s="8" t="s">
        <v>326</v>
      </c>
      <c r="G22" s="9">
        <v>98.37</v>
      </c>
      <c r="H22" s="3" t="str">
        <f>CONCATENATE(RANK(G22,$G$2:$G$149,0),"/",COUNT($G$2:$G$149))</f>
        <v>5/148</v>
      </c>
      <c r="I22" s="9">
        <v>86.733333333333306</v>
      </c>
      <c r="J22" s="3" t="str">
        <f>CONCATENATE(RANK(I22,$I$2:$I$149,0),"/",COUNT($I$2:$I$149))</f>
        <v>26/148</v>
      </c>
      <c r="K22" s="9">
        <v>82.34</v>
      </c>
      <c r="L22" s="3" t="str">
        <f>CONCATENATE(RANK(K22,$K$2:$K$149,0),"/",COUNT($K$2:$K$149))</f>
        <v>57/148</v>
      </c>
      <c r="M22" s="9">
        <v>65.31</v>
      </c>
      <c r="N22" s="3" t="str">
        <f>CONCATENATE(RANK(M22,$M$2:$M$149,0),"/",COUNT($M$2:$M$149))</f>
        <v>37/148</v>
      </c>
      <c r="O22" s="9">
        <v>88.841999999999999</v>
      </c>
      <c r="P22" s="3" t="str">
        <f>CONCATENATE(RANK(O22,$O$2:$O$149,0),"/",COUNT($O$2:$O$149))</f>
        <v>15/148</v>
      </c>
      <c r="Q22" s="9">
        <v>76.023333333333298</v>
      </c>
      <c r="R22" s="3" t="str">
        <f>CONCATENATE(RANK(Q22,$Q$2:$Q$149,0),"/",COUNT($Q$2:$Q$149))</f>
        <v>29/148</v>
      </c>
      <c r="S22" s="9">
        <f>AVERAGE(O22,Q22)</f>
        <v>82.432666666666648</v>
      </c>
      <c r="T22" s="3" t="str">
        <f>CONCATENATE(RANK(S22,$S$2:$S$149,0),"/",COUNT($S$2:$S$149))</f>
        <v>21/148</v>
      </c>
      <c r="U22" s="24" t="s">
        <v>333</v>
      </c>
    </row>
    <row r="23" spans="1:21" ht="64" customHeight="1" x14ac:dyDescent="0.2">
      <c r="A23" s="3">
        <v>22</v>
      </c>
      <c r="B23" s="12" t="s">
        <v>17</v>
      </c>
      <c r="C23" s="11" t="s">
        <v>18</v>
      </c>
      <c r="D23" s="11" t="s">
        <v>19</v>
      </c>
      <c r="E23" s="3" t="s">
        <v>100</v>
      </c>
      <c r="F23" s="3" t="s">
        <v>327</v>
      </c>
      <c r="G23" s="9">
        <v>93.82</v>
      </c>
      <c r="H23" s="3" t="str">
        <f>CONCATENATE(RANK(G23,$G$2:$G$149,0),"/",COUNT($G$2:$G$149))</f>
        <v>34/148</v>
      </c>
      <c r="I23" s="9">
        <v>87.266666666666666</v>
      </c>
      <c r="J23" s="3" t="str">
        <f>CONCATENATE(RANK(I23,$I$2:$I$149,0),"/",COUNT($I$2:$I$149))</f>
        <v>19/148</v>
      </c>
      <c r="K23" s="9">
        <v>97.660000000000011</v>
      </c>
      <c r="L23" s="3" t="str">
        <f>CONCATENATE(RANK(K23,$K$2:$K$149,0),"/",COUNT($K$2:$K$149))</f>
        <v>1/148</v>
      </c>
      <c r="M23" s="9">
        <v>64.064999999999998</v>
      </c>
      <c r="N23" s="3" t="str">
        <f>CONCATENATE(RANK(M23,$M$2:$M$149,0),"/",COUNT($M$2:$M$149))</f>
        <v>54/148</v>
      </c>
      <c r="O23" s="9">
        <v>89.095666666666673</v>
      </c>
      <c r="P23" s="3" t="str">
        <f>CONCATENATE(RANK(O23,$O$2:$O$149,0),"/",COUNT($O$2:$O$149))</f>
        <v>9/148</v>
      </c>
      <c r="Q23" s="9">
        <v>75.665833333333339</v>
      </c>
      <c r="R23" s="3" t="str">
        <f>CONCATENATE(RANK(Q23,$Q$2:$Q$149,0),"/",COUNT($Q$2:$Q$149))</f>
        <v>35/148</v>
      </c>
      <c r="S23" s="9">
        <f>(O23+Q23)/2</f>
        <v>82.380750000000006</v>
      </c>
      <c r="T23" s="3" t="str">
        <f>CONCATENATE(RANK(S23,$S$2:$S$149,0),"/",COUNT($S$2:$S$149))</f>
        <v>22/148</v>
      </c>
      <c r="U23" s="23" t="s">
        <v>334</v>
      </c>
    </row>
    <row r="24" spans="1:21" ht="64" customHeight="1" x14ac:dyDescent="0.2">
      <c r="A24" s="3">
        <v>23</v>
      </c>
      <c r="B24" s="12" t="s">
        <v>20</v>
      </c>
      <c r="C24" s="11" t="s">
        <v>21</v>
      </c>
      <c r="D24" s="11" t="s">
        <v>11</v>
      </c>
      <c r="E24" s="3" t="s">
        <v>100</v>
      </c>
      <c r="F24" s="3" t="s">
        <v>327</v>
      </c>
      <c r="G24" s="9">
        <v>92.916666666666671</v>
      </c>
      <c r="H24" s="3" t="str">
        <f>CONCATENATE(RANK(G24,$G$2:$G$149,0),"/",COUNT($G$2:$G$149))</f>
        <v>46/148</v>
      </c>
      <c r="I24" s="9">
        <v>85.7</v>
      </c>
      <c r="J24" s="3" t="str">
        <f>CONCATENATE(RANK(I24,$I$2:$I$149,0),"/",COUNT($I$2:$I$149))</f>
        <v>41/148</v>
      </c>
      <c r="K24" s="9">
        <v>94.8</v>
      </c>
      <c r="L24" s="3" t="str">
        <f>CONCATENATE(RANK(K24,$K$2:$K$149,0),"/",COUNT($K$2:$K$149))</f>
        <v>2/148</v>
      </c>
      <c r="M24" s="9">
        <v>68.470000000000013</v>
      </c>
      <c r="N24" s="3" t="str">
        <f>CONCATENATE(RANK(M24,$M$2:$M$149,0),"/",COUNT($M$2:$M$149))</f>
        <v>15/148</v>
      </c>
      <c r="O24" s="9">
        <v>87.598333333333315</v>
      </c>
      <c r="P24" s="3" t="str">
        <f>CONCATENATE(RANK(O24,$O$2:$O$149,0),"/",COUNT($O$2:$O$149))</f>
        <v>30/148</v>
      </c>
      <c r="Q24" s="9">
        <v>77.086666666666659</v>
      </c>
      <c r="R24" s="3" t="str">
        <f>CONCATENATE(RANK(Q24,$Q$2:$Q$149,0),"/",COUNT($Q$2:$Q$149))</f>
        <v>19/148</v>
      </c>
      <c r="S24" s="9">
        <f>(O24+Q24)/2</f>
        <v>82.342499999999987</v>
      </c>
      <c r="T24" s="3" t="str">
        <f>CONCATENATE(RANK(S24,$S$2:$S$149,0),"/",COUNT($S$2:$S$149))</f>
        <v>23/148</v>
      </c>
      <c r="U24" s="23" t="s">
        <v>336</v>
      </c>
    </row>
    <row r="25" spans="1:21" ht="64" customHeight="1" x14ac:dyDescent="0.2">
      <c r="A25" s="3">
        <v>24</v>
      </c>
      <c r="B25" s="12" t="s">
        <v>183</v>
      </c>
      <c r="C25" s="11" t="s">
        <v>184</v>
      </c>
      <c r="D25" s="11" t="s">
        <v>11</v>
      </c>
      <c r="E25" s="3" t="s">
        <v>100</v>
      </c>
      <c r="F25" s="8" t="s">
        <v>326</v>
      </c>
      <c r="G25" s="9">
        <v>96.674999999999997</v>
      </c>
      <c r="H25" s="3" t="str">
        <f>CONCATENATE(RANK(G25,$G$2:$G$149,0),"/",COUNT($G$2:$G$149))</f>
        <v>13/148</v>
      </c>
      <c r="I25" s="9">
        <v>87.05</v>
      </c>
      <c r="J25" s="3" t="str">
        <f>CONCATENATE(RANK(I25,$I$2:$I$149,0),"/",COUNT($I$2:$I$149))</f>
        <v>22/148</v>
      </c>
      <c r="K25" s="9">
        <v>84.6</v>
      </c>
      <c r="L25" s="3" t="str">
        <f>CONCATENATE(RANK(K25,$K$2:$K$149,0),"/",COUNT($K$2:$K$149))</f>
        <v>36/148</v>
      </c>
      <c r="M25" s="9">
        <v>64.2</v>
      </c>
      <c r="N25" s="3" t="str">
        <f>CONCATENATE(RANK(M25,$M$2:$M$149,0),"/",COUNT($M$2:$M$149))</f>
        <v>52/148</v>
      </c>
      <c r="O25" s="9">
        <v>88.853999999999999</v>
      </c>
      <c r="P25" s="3" t="str">
        <f>CONCATENATE(RANK(O25,$O$2:$O$149,0),"/",COUNT($O$2:$O$149))</f>
        <v>14/148</v>
      </c>
      <c r="Q25" s="9">
        <v>75.625</v>
      </c>
      <c r="R25" s="3" t="str">
        <f>CONCATENATE(RANK(Q25,$Q$2:$Q$149,0),"/",COUNT($Q$2:$Q$149))</f>
        <v>37/148</v>
      </c>
      <c r="S25" s="9">
        <f>AVERAGE(O25,Q25)</f>
        <v>82.239499999999992</v>
      </c>
      <c r="T25" s="3" t="str">
        <f>CONCATENATE(RANK(S25,$S$2:$S$149,0),"/",COUNT($S$2:$S$149))</f>
        <v>24/148</v>
      </c>
      <c r="U25" s="24" t="s">
        <v>337</v>
      </c>
    </row>
    <row r="26" spans="1:21" ht="64" customHeight="1" x14ac:dyDescent="0.2">
      <c r="A26" s="3">
        <v>25</v>
      </c>
      <c r="B26" s="12" t="s">
        <v>22</v>
      </c>
      <c r="C26" s="11" t="s">
        <v>23</v>
      </c>
      <c r="D26" s="11" t="s">
        <v>11</v>
      </c>
      <c r="E26" s="3" t="s">
        <v>100</v>
      </c>
      <c r="F26" s="3" t="s">
        <v>327</v>
      </c>
      <c r="G26" s="9">
        <v>97.784999999999997</v>
      </c>
      <c r="H26" s="3" t="str">
        <f>CONCATENATE(RANK(G26,$G$2:$G$149,0),"/",COUNT($G$2:$G$149))</f>
        <v>10/148</v>
      </c>
      <c r="I26" s="9">
        <v>86.9</v>
      </c>
      <c r="J26" s="3" t="str">
        <f>CONCATENATE(RANK(I26,$I$2:$I$149,0),"/",COUNT($I$2:$I$149))</f>
        <v>23/148</v>
      </c>
      <c r="K26" s="9">
        <v>77.92</v>
      </c>
      <c r="L26" s="3" t="str">
        <f>CONCATENATE(RANK(K26,$K$2:$K$149,0),"/",COUNT($K$2:$K$149))</f>
        <v>93/148</v>
      </c>
      <c r="M26" s="9">
        <v>64.424999999999997</v>
      </c>
      <c r="N26" s="3" t="str">
        <f>CONCATENATE(RANK(M26,$M$2:$M$149,0),"/",COUNT($M$2:$M$149))</f>
        <v>46/148</v>
      </c>
      <c r="O26" s="9">
        <v>88.629000000000005</v>
      </c>
      <c r="P26" s="3" t="str">
        <f>CONCATENATE(RANK(O26,$O$2:$O$149,0),"/",COUNT($O$2:$O$149))</f>
        <v>17/148</v>
      </c>
      <c r="Q26" s="9">
        <v>75.665000000000006</v>
      </c>
      <c r="R26" s="3" t="str">
        <f>CONCATENATE(RANK(Q26,$Q$2:$Q$149,0),"/",COUNT($Q$2:$Q$149))</f>
        <v>36/148</v>
      </c>
      <c r="S26" s="9">
        <f>(O26+Q26)/2</f>
        <v>82.147000000000006</v>
      </c>
      <c r="T26" s="3" t="str">
        <f>CONCATENATE(RANK(S26,$S$2:$S$149,0),"/",COUNT($S$2:$S$149))</f>
        <v>25/148</v>
      </c>
      <c r="U26" s="23" t="s">
        <v>343</v>
      </c>
    </row>
    <row r="27" spans="1:21" ht="64" customHeight="1" x14ac:dyDescent="0.2">
      <c r="A27" s="3">
        <v>26</v>
      </c>
      <c r="B27" s="27" t="s">
        <v>311</v>
      </c>
      <c r="C27" s="6" t="s">
        <v>312</v>
      </c>
      <c r="D27" s="6" t="s">
        <v>19</v>
      </c>
      <c r="E27" s="3" t="s">
        <v>100</v>
      </c>
      <c r="F27" s="3" t="s">
        <v>196</v>
      </c>
      <c r="G27" s="9">
        <v>98.22</v>
      </c>
      <c r="H27" s="3" t="str">
        <f>CONCATENATE(RANK(G27,$G$2:$G$149,0),"/",COUNT($G$2:$G$149))</f>
        <v>7/148</v>
      </c>
      <c r="I27" s="9">
        <v>86.4</v>
      </c>
      <c r="J27" s="3" t="str">
        <f>CONCATENATE(RANK(I27,$I$2:$I$149,0),"/",COUNT($I$2:$I$149))</f>
        <v>31/148</v>
      </c>
      <c r="K27" s="9">
        <v>84.800000000000011</v>
      </c>
      <c r="L27" s="3" t="str">
        <f>CONCATENATE(RANK(K27,$K$2:$K$149,0),"/",COUNT($K$2:$K$149))</f>
        <v>35/148</v>
      </c>
      <c r="M27" s="9">
        <v>64.59</v>
      </c>
      <c r="N27" s="3" t="str">
        <f>CONCATENATE(RANK(M27,$M$2:$M$149,0),"/",COUNT($M$2:$M$149))</f>
        <v>45/148</v>
      </c>
      <c r="O27" s="9">
        <v>88.684000000000012</v>
      </c>
      <c r="P27" s="3" t="str">
        <f>CONCATENATE(RANK(O27,$O$2:$O$149,0),"/",COUNT($O$2:$O$149))</f>
        <v>16/148</v>
      </c>
      <c r="Q27" s="9">
        <v>75.495000000000005</v>
      </c>
      <c r="R27" s="3" t="str">
        <f>CONCATENATE(RANK(Q27,$Q$2:$Q$149,0),"/",COUNT($Q$2:$Q$149))</f>
        <v>38/148</v>
      </c>
      <c r="S27" s="9">
        <v>82.089500000000015</v>
      </c>
      <c r="T27" s="3" t="str">
        <f>CONCATENATE(RANK(S27,$S$2:$S$149,0),"/",COUNT($S$2:$S$149))</f>
        <v>26/148</v>
      </c>
      <c r="U27" s="24" t="s">
        <v>313</v>
      </c>
    </row>
    <row r="28" spans="1:21" ht="64" customHeight="1" x14ac:dyDescent="0.2">
      <c r="A28" s="3">
        <v>27</v>
      </c>
      <c r="B28" s="12" t="s">
        <v>146</v>
      </c>
      <c r="C28" s="11" t="s">
        <v>147</v>
      </c>
      <c r="D28" s="11" t="s">
        <v>11</v>
      </c>
      <c r="E28" s="3" t="s">
        <v>100</v>
      </c>
      <c r="F28" s="8" t="s">
        <v>326</v>
      </c>
      <c r="G28" s="9">
        <v>94.686666666666696</v>
      </c>
      <c r="H28" s="3" t="str">
        <f>CONCATENATE(RANK(G28,$G$2:$G$149,0),"/",COUNT($G$2:$G$149))</f>
        <v>26/148</v>
      </c>
      <c r="I28" s="9">
        <v>86.366666666666703</v>
      </c>
      <c r="J28" s="3" t="str">
        <f>CONCATENATE(RANK(I28,$I$2:$I$149,0),"/",COUNT($I$2:$I$149))</f>
        <v>33/148</v>
      </c>
      <c r="K28" s="9">
        <v>72.493333333333297</v>
      </c>
      <c r="L28" s="3" t="str">
        <f>CONCATENATE(RANK(K28,$K$2:$K$149,0),"/",COUNT($K$2:$K$149))</f>
        <v>129/148</v>
      </c>
      <c r="M28" s="9">
        <v>67.043333333333294</v>
      </c>
      <c r="N28" s="3" t="str">
        <f>CONCATENATE(RANK(M28,$M$2:$M$149,0),"/",COUNT($M$2:$M$149))</f>
        <v>19/148</v>
      </c>
      <c r="O28" s="9">
        <v>87.336666666666702</v>
      </c>
      <c r="P28" s="3" t="str">
        <f>CONCATENATE(RANK(O28,$O$2:$O$149,0),"/",COUNT($O$2:$O$149))</f>
        <v>36/148</v>
      </c>
      <c r="Q28" s="9">
        <v>76.704999999999998</v>
      </c>
      <c r="R28" s="3" t="str">
        <f>CONCATENATE(RANK(Q28,$Q$2:$Q$149,0),"/",COUNT($Q$2:$Q$149))</f>
        <v>21/148</v>
      </c>
      <c r="S28" s="9">
        <f>AVERAGE(O28,Q28)</f>
        <v>82.020833333333343</v>
      </c>
      <c r="T28" s="3" t="str">
        <f>CONCATENATE(RANK(S28,$S$2:$S$149,0),"/",COUNT($S$2:$S$149))</f>
        <v>27/148</v>
      </c>
      <c r="U28" s="24" t="s">
        <v>398</v>
      </c>
    </row>
    <row r="29" spans="1:21" ht="64" customHeight="1" x14ac:dyDescent="0.2">
      <c r="A29" s="3">
        <v>28</v>
      </c>
      <c r="B29" s="27" t="s">
        <v>261</v>
      </c>
      <c r="C29" s="6" t="s">
        <v>262</v>
      </c>
      <c r="D29" s="6" t="s">
        <v>11</v>
      </c>
      <c r="E29" s="3" t="s">
        <v>100</v>
      </c>
      <c r="F29" s="3" t="s">
        <v>196</v>
      </c>
      <c r="G29" s="9">
        <v>93.196666666666673</v>
      </c>
      <c r="H29" s="3" t="str">
        <f>CONCATENATE(RANK(G29,$G$2:$G$149,0),"/",COUNT($G$2:$G$149))</f>
        <v>45/148</v>
      </c>
      <c r="I29" s="9">
        <v>86.633333333333326</v>
      </c>
      <c r="J29" s="3" t="str">
        <f>CONCATENATE(RANK(I29,$I$2:$I$149,0),"/",COUNT($I$2:$I$149))</f>
        <v>28/148</v>
      </c>
      <c r="K29" s="9">
        <v>84.02</v>
      </c>
      <c r="L29" s="3" t="str">
        <f>CONCATENATE(RANK(K29,$K$2:$K$149,0),"/",COUNT($K$2:$K$149))</f>
        <v>40/148</v>
      </c>
      <c r="M29" s="9">
        <v>65.536666666666676</v>
      </c>
      <c r="N29" s="3" t="str">
        <f>CONCATENATE(RANK(M29,$M$2:$M$149,0),"/",COUNT($M$2:$M$149))</f>
        <v>29/148</v>
      </c>
      <c r="O29" s="9">
        <v>87.815333333333328</v>
      </c>
      <c r="P29" s="3" t="str">
        <f>CONCATENATE(RANK(O29,$O$2:$O$149,0),"/",COUNT($O$2:$O$149))</f>
        <v>25/148</v>
      </c>
      <c r="Q29" s="9">
        <v>76.085000000000008</v>
      </c>
      <c r="R29" s="3" t="str">
        <f>CONCATENATE(RANK(Q29,$Q$2:$Q$149,0),"/",COUNT($Q$2:$Q$149))</f>
        <v>28/148</v>
      </c>
      <c r="S29" s="9">
        <v>81.950166666666661</v>
      </c>
      <c r="T29" s="3" t="str">
        <f>CONCATENATE(RANK(S29,$S$2:$S$149,0),"/",COUNT($S$2:$S$149))</f>
        <v>28/148</v>
      </c>
      <c r="U29" s="24" t="s">
        <v>263</v>
      </c>
    </row>
    <row r="30" spans="1:21" ht="64" customHeight="1" x14ac:dyDescent="0.2">
      <c r="A30" s="3">
        <v>29</v>
      </c>
      <c r="B30" s="27" t="s">
        <v>237</v>
      </c>
      <c r="C30" s="6" t="s">
        <v>238</v>
      </c>
      <c r="D30" s="6" t="s">
        <v>11</v>
      </c>
      <c r="E30" s="3" t="s">
        <v>100</v>
      </c>
      <c r="F30" s="3" t="s">
        <v>196</v>
      </c>
      <c r="G30" s="9">
        <v>96.433333333333337</v>
      </c>
      <c r="H30" s="3" t="str">
        <f>CONCATENATE(RANK(G30,$G$2:$G$149,0),"/",COUNT($G$2:$G$149))</f>
        <v>15/148</v>
      </c>
      <c r="I30" s="9">
        <v>86.166666666666671</v>
      </c>
      <c r="J30" s="3" t="str">
        <f>CONCATENATE(RANK(I30,$I$2:$I$149,0),"/",COUNT($I$2:$I$149))</f>
        <v>34/148</v>
      </c>
      <c r="K30" s="9">
        <v>84.456666666666663</v>
      </c>
      <c r="L30" s="3" t="str">
        <f>CONCATENATE(RANK(K30,$K$2:$K$149,0),"/",COUNT($K$2:$K$149))</f>
        <v>37/148</v>
      </c>
      <c r="M30" s="9">
        <v>65.320000000000007</v>
      </c>
      <c r="N30" s="3" t="str">
        <f>CONCATENATE(RANK(M30,$M$2:$M$149,0),"/",COUNT($M$2:$M$149))</f>
        <v>36/148</v>
      </c>
      <c r="O30" s="9">
        <v>88.134499999999989</v>
      </c>
      <c r="P30" s="3" t="str">
        <f>CONCATENATE(RANK(O30,$O$2:$O$149,0),"/",COUNT($O$2:$O$149))</f>
        <v>22/148</v>
      </c>
      <c r="Q30" s="9">
        <v>75.743333333333339</v>
      </c>
      <c r="R30" s="3" t="str">
        <f>CONCATENATE(RANK(Q30,$Q$2:$Q$149,0),"/",COUNT($Q$2:$Q$149))</f>
        <v>33/148</v>
      </c>
      <c r="S30" s="9">
        <v>81.938916666666671</v>
      </c>
      <c r="T30" s="3" t="str">
        <f>CONCATENATE(RANK(S30,$S$2:$S$149,0),"/",COUNT($S$2:$S$149))</f>
        <v>29/148</v>
      </c>
      <c r="U30" s="24" t="s">
        <v>215</v>
      </c>
    </row>
    <row r="31" spans="1:21" ht="64" customHeight="1" x14ac:dyDescent="0.2">
      <c r="A31" s="3">
        <v>30</v>
      </c>
      <c r="B31" s="12" t="s">
        <v>134</v>
      </c>
      <c r="C31" s="11" t="s">
        <v>135</v>
      </c>
      <c r="D31" s="11" t="s">
        <v>11</v>
      </c>
      <c r="E31" s="3" t="s">
        <v>100</v>
      </c>
      <c r="F31" s="8" t="s">
        <v>326</v>
      </c>
      <c r="G31" s="9">
        <v>95.763333333333307</v>
      </c>
      <c r="H31" s="3" t="str">
        <f>CONCATENATE(RANK(G31,$G$2:$G$149,0),"/",COUNT($G$2:$G$149))</f>
        <v>20/148</v>
      </c>
      <c r="I31" s="9">
        <v>85.866666666666703</v>
      </c>
      <c r="J31" s="3" t="str">
        <f>CONCATENATE(RANK(I31,$I$2:$I$149,0),"/",COUNT($I$2:$I$149))</f>
        <v>37/148</v>
      </c>
      <c r="K31" s="9">
        <v>82.146666666666704</v>
      </c>
      <c r="L31" s="3" t="str">
        <f>CONCATENATE(RANK(K31,$K$2:$K$149,0),"/",COUNT($K$2:$K$149))</f>
        <v>60/148</v>
      </c>
      <c r="M31" s="9">
        <v>66.397499999999994</v>
      </c>
      <c r="N31" s="3" t="str">
        <f>CONCATENATE(RANK(M31,$M$2:$M$149,0),"/",COUNT($M$2:$M$149))</f>
        <v>25/148</v>
      </c>
      <c r="O31" s="9">
        <v>87.659333333333294</v>
      </c>
      <c r="P31" s="3" t="str">
        <f>CONCATENATE(RANK(O31,$O$2:$O$149,0),"/",COUNT($O$2:$O$149))</f>
        <v>29/148</v>
      </c>
      <c r="Q31" s="9">
        <v>76.132083333333298</v>
      </c>
      <c r="R31" s="3" t="str">
        <f>CONCATENATE(RANK(Q31,$Q$2:$Q$149,0),"/",COUNT($Q$2:$Q$149))</f>
        <v>27/148</v>
      </c>
      <c r="S31" s="9">
        <f>AVERAGE(O31,Q31)</f>
        <v>81.895708333333289</v>
      </c>
      <c r="T31" s="3" t="str">
        <f>CONCATENATE(RANK(S31,$S$2:$S$149,0),"/",COUNT($S$2:$S$149))</f>
        <v>30/148</v>
      </c>
      <c r="U31" s="23" t="s">
        <v>344</v>
      </c>
    </row>
    <row r="32" spans="1:21" ht="64" customHeight="1" x14ac:dyDescent="0.2">
      <c r="A32" s="3">
        <v>31</v>
      </c>
      <c r="B32" s="12" t="s">
        <v>24</v>
      </c>
      <c r="C32" s="11" t="s">
        <v>25</v>
      </c>
      <c r="D32" s="11" t="s">
        <v>19</v>
      </c>
      <c r="E32" s="3" t="s">
        <v>100</v>
      </c>
      <c r="F32" s="3" t="s">
        <v>327</v>
      </c>
      <c r="G32" s="9">
        <v>90.910000000000011</v>
      </c>
      <c r="H32" s="3" t="str">
        <f>CONCATENATE(RANK(G32,$G$2:$G$149,0),"/",COUNT($G$2:$G$149))</f>
        <v>63/148</v>
      </c>
      <c r="I32" s="9">
        <v>87.733333333333348</v>
      </c>
      <c r="J32" s="3" t="str">
        <f>CONCATENATE(RANK(I32,$I$2:$I$149,0),"/",COUNT($I$2:$I$149))</f>
        <v>10/148</v>
      </c>
      <c r="K32" s="9">
        <v>80.893333333333331</v>
      </c>
      <c r="L32" s="3" t="str">
        <f>CONCATENATE(RANK(K32,$K$2:$K$149,0),"/",COUNT($K$2:$K$149))</f>
        <v>69/148</v>
      </c>
      <c r="M32" s="9">
        <v>63.774999999999999</v>
      </c>
      <c r="N32" s="3" t="str">
        <f>CONCATENATE(RANK(M32,$M$2:$M$149,0),"/",COUNT($M$2:$M$149))</f>
        <v>62/148</v>
      </c>
      <c r="O32" s="9">
        <v>88.027000000000001</v>
      </c>
      <c r="P32" s="3" t="str">
        <f>CONCATENATE(RANK(O32,$O$2:$O$149,0),"/",COUNT($O$2:$O$149))</f>
        <v>23/148</v>
      </c>
      <c r="Q32" s="9">
        <v>75.754166666666677</v>
      </c>
      <c r="R32" s="3" t="str">
        <f>CONCATENATE(RANK(Q32,$Q$2:$Q$149,0),"/",COUNT($Q$2:$Q$149))</f>
        <v>32/148</v>
      </c>
      <c r="S32" s="9">
        <f>(O32+Q32)/2</f>
        <v>81.890583333333339</v>
      </c>
      <c r="T32" s="3" t="str">
        <f>CONCATENATE(RANK(S32,$S$2:$S$149,0),"/",COUNT($S$2:$S$149))</f>
        <v>31/148</v>
      </c>
      <c r="U32" s="23" t="s">
        <v>345</v>
      </c>
    </row>
    <row r="33" spans="1:21" ht="64" customHeight="1" x14ac:dyDescent="0.2">
      <c r="A33" s="3">
        <v>32</v>
      </c>
      <c r="B33" s="27" t="s">
        <v>213</v>
      </c>
      <c r="C33" s="6" t="s">
        <v>214</v>
      </c>
      <c r="D33" s="6" t="s">
        <v>11</v>
      </c>
      <c r="E33" s="3" t="s">
        <v>100</v>
      </c>
      <c r="F33" s="3" t="s">
        <v>196</v>
      </c>
      <c r="G33" s="9">
        <v>97.756666666666661</v>
      </c>
      <c r="H33" s="3" t="str">
        <f>CONCATENATE(RANK(G33,$G$2:$G$149,0),"/",COUNT($G$2:$G$149))</f>
        <v>11/148</v>
      </c>
      <c r="I33" s="9">
        <v>85.733333333333348</v>
      </c>
      <c r="J33" s="3" t="str">
        <f>CONCATENATE(RANK(I33,$I$2:$I$149,0),"/",COUNT($I$2:$I$149))</f>
        <v>40/148</v>
      </c>
      <c r="K33" s="9">
        <v>87.88666666666667</v>
      </c>
      <c r="L33" s="3" t="str">
        <f>CONCATENATE(RANK(K33,$K$2:$K$149,0),"/",COUNT($K$2:$K$149))</f>
        <v>13/148</v>
      </c>
      <c r="M33" s="9">
        <v>65.061875000000001</v>
      </c>
      <c r="N33" s="3" t="str">
        <f>CONCATENATE(RANK(M33,$M$2:$M$149,0),"/",COUNT($M$2:$M$149))</f>
        <v>40/148</v>
      </c>
      <c r="O33" s="9">
        <v>88.245666666666679</v>
      </c>
      <c r="P33" s="3" t="str">
        <f>CONCATENATE(RANK(O33,$O$2:$O$149,0),"/",COUNT($O$2:$O$149))</f>
        <v>20/148</v>
      </c>
      <c r="Q33" s="9">
        <v>75.397604166666667</v>
      </c>
      <c r="R33" s="3" t="str">
        <f>CONCATENATE(RANK(Q33,$Q$2:$Q$149,0),"/",COUNT($Q$2:$Q$149))</f>
        <v>39/148</v>
      </c>
      <c r="S33" s="9">
        <v>81.82163541666668</v>
      </c>
      <c r="T33" s="3" t="str">
        <f>CONCATENATE(RANK(S33,$S$2:$S$149,0),"/",COUNT($S$2:$S$149))</f>
        <v>32/148</v>
      </c>
      <c r="U33" s="24" t="s">
        <v>215</v>
      </c>
    </row>
    <row r="34" spans="1:21" ht="64" customHeight="1" x14ac:dyDescent="0.2">
      <c r="A34" s="3">
        <v>33</v>
      </c>
      <c r="B34" s="27" t="s">
        <v>255</v>
      </c>
      <c r="C34" s="6" t="s">
        <v>256</v>
      </c>
      <c r="D34" s="6" t="s">
        <v>11</v>
      </c>
      <c r="E34" s="3" t="s">
        <v>100</v>
      </c>
      <c r="F34" s="3" t="s">
        <v>196</v>
      </c>
      <c r="G34" s="9">
        <v>96.030000000000015</v>
      </c>
      <c r="H34" s="3" t="str">
        <f>CONCATENATE(RANK(G34,$G$2:$G$149,0),"/",COUNT($G$2:$G$149))</f>
        <v>17/148</v>
      </c>
      <c r="I34" s="9">
        <v>85.3</v>
      </c>
      <c r="J34" s="3" t="str">
        <f>CONCATENATE(RANK(I34,$I$2:$I$149,0),"/",COUNT($I$2:$I$149))</f>
        <v>44/148</v>
      </c>
      <c r="K34" s="9">
        <v>83.856666666666669</v>
      </c>
      <c r="L34" s="3" t="str">
        <f>CONCATENATE(RANK(K34,$K$2:$K$149,0),"/",COUNT($K$2:$K$149))</f>
        <v>41/148</v>
      </c>
      <c r="M34" s="9">
        <v>66.666666666666671</v>
      </c>
      <c r="N34" s="3" t="str">
        <f>CONCATENATE(RANK(M34,$M$2:$M$149,0),"/",COUNT($M$2:$M$149))</f>
        <v>21/148</v>
      </c>
      <c r="O34" s="9">
        <v>87.373833333333337</v>
      </c>
      <c r="P34" s="3" t="str">
        <f>CONCATENATE(RANK(O34,$O$2:$O$149,0),"/",COUNT($O$2:$O$149))</f>
        <v>35/148</v>
      </c>
      <c r="Q34" s="9">
        <v>75.983333333333334</v>
      </c>
      <c r="R34" s="3" t="str">
        <f>CONCATENATE(RANK(Q34,$Q$2:$Q$149,0),"/",COUNT($Q$2:$Q$149))</f>
        <v>30/148</v>
      </c>
      <c r="S34" s="9">
        <v>81.678583333333336</v>
      </c>
      <c r="T34" s="3" t="str">
        <f>CONCATENATE(RANK(S34,$S$2:$S$149,0),"/",COUNT($S$2:$S$149))</f>
        <v>33/148</v>
      </c>
      <c r="U34" s="24" t="s">
        <v>257</v>
      </c>
    </row>
    <row r="35" spans="1:21" ht="64" customHeight="1" x14ac:dyDescent="0.2">
      <c r="A35" s="3">
        <v>34</v>
      </c>
      <c r="B35" s="12" t="s">
        <v>26</v>
      </c>
      <c r="C35" s="11" t="s">
        <v>27</v>
      </c>
      <c r="D35" s="11" t="s">
        <v>11</v>
      </c>
      <c r="E35" s="3" t="s">
        <v>100</v>
      </c>
      <c r="F35" s="3" t="s">
        <v>327</v>
      </c>
      <c r="G35" s="9">
        <v>92.57</v>
      </c>
      <c r="H35" s="3" t="str">
        <f>CONCATENATE(RANK(G35,$G$2:$G$149,0),"/",COUNT($G$2:$G$149))</f>
        <v>50/148</v>
      </c>
      <c r="I35" s="9">
        <v>85.899999999999991</v>
      </c>
      <c r="J35" s="3" t="str">
        <f>CONCATENATE(RANK(I35,$I$2:$I$149,0),"/",COUNT($I$2:$I$149))</f>
        <v>36/148</v>
      </c>
      <c r="K35" s="9">
        <v>77.7</v>
      </c>
      <c r="L35" s="3" t="str">
        <f>CONCATENATE(RANK(K35,$K$2:$K$149,0),"/",COUNT($K$2:$K$149))</f>
        <v>94/148</v>
      </c>
      <c r="M35" s="9">
        <v>66.959999999999994</v>
      </c>
      <c r="N35" s="3" t="str">
        <f>CONCATENATE(RANK(M35,$M$2:$M$149,0),"/",COUNT($M$2:$M$149))</f>
        <v>20/148</v>
      </c>
      <c r="O35" s="9">
        <v>86.824666666666687</v>
      </c>
      <c r="P35" s="3" t="str">
        <f>CONCATENATE(RANK(O35,$O$2:$O$149,0),"/",COUNT($O$2:$O$149))</f>
        <v>41/148</v>
      </c>
      <c r="Q35" s="9">
        <v>76.430000000000007</v>
      </c>
      <c r="R35" s="3" t="str">
        <f>CONCATENATE(RANK(Q35,$Q$2:$Q$149,0),"/",COUNT($Q$2:$Q$149))</f>
        <v>24/148</v>
      </c>
      <c r="S35" s="9">
        <f>(O35+Q35)/2</f>
        <v>81.627333333333354</v>
      </c>
      <c r="T35" s="3" t="str">
        <f>CONCATENATE(RANK(S35,$S$2:$S$149,0),"/",COUNT($S$2:$S$149))</f>
        <v>34/148</v>
      </c>
      <c r="U35" s="23" t="s">
        <v>346</v>
      </c>
    </row>
    <row r="36" spans="1:21" ht="64" customHeight="1" x14ac:dyDescent="0.2">
      <c r="A36" s="3">
        <v>35</v>
      </c>
      <c r="B36" s="27" t="s">
        <v>308</v>
      </c>
      <c r="C36" s="6" t="s">
        <v>309</v>
      </c>
      <c r="D36" s="6" t="s">
        <v>19</v>
      </c>
      <c r="E36" s="3" t="s">
        <v>100</v>
      </c>
      <c r="F36" s="3" t="s">
        <v>196</v>
      </c>
      <c r="G36" s="9">
        <v>96.204999999999998</v>
      </c>
      <c r="H36" s="3" t="str">
        <f>CONCATENATE(RANK(G36,$G$2:$G$149,0),"/",COUNT($G$2:$G$149))</f>
        <v>16/148</v>
      </c>
      <c r="I36" s="9">
        <v>85.85</v>
      </c>
      <c r="J36" s="3" t="str">
        <f>CONCATENATE(RANK(I36,$I$2:$I$149,0),"/",COUNT($I$2:$I$149))</f>
        <v>38/148</v>
      </c>
      <c r="K36" s="9">
        <v>74.919999999999987</v>
      </c>
      <c r="L36" s="3" t="str">
        <f>CONCATENATE(RANK(K36,$K$2:$K$149,0),"/",COUNT($K$2:$K$149))</f>
        <v>116/148</v>
      </c>
      <c r="M36" s="9">
        <v>65.790000000000006</v>
      </c>
      <c r="N36" s="3" t="str">
        <f>CONCATENATE(RANK(M36,$M$2:$M$149,0),"/",COUNT($M$2:$M$149))</f>
        <v>28/148</v>
      </c>
      <c r="O36" s="9">
        <v>87.374499999999983</v>
      </c>
      <c r="P36" s="3" t="str">
        <f>CONCATENATE(RANK(O36,$O$2:$O$149,0),"/",COUNT($O$2:$O$149))</f>
        <v>34/148</v>
      </c>
      <c r="Q36" s="9">
        <v>75.819999999999993</v>
      </c>
      <c r="R36" s="3" t="str">
        <f>CONCATENATE(RANK(Q36,$Q$2:$Q$149,0),"/",COUNT($Q$2:$Q$149))</f>
        <v>31/148</v>
      </c>
      <c r="S36" s="9">
        <v>81.597249999999988</v>
      </c>
      <c r="T36" s="3" t="str">
        <f>CONCATENATE(RANK(S36,$S$2:$S$149,0),"/",COUNT($S$2:$S$149))</f>
        <v>35/148</v>
      </c>
      <c r="U36" s="24" t="s">
        <v>310</v>
      </c>
    </row>
    <row r="37" spans="1:21" ht="64" customHeight="1" x14ac:dyDescent="0.2">
      <c r="A37" s="3">
        <v>36</v>
      </c>
      <c r="B37" s="12" t="s">
        <v>28</v>
      </c>
      <c r="C37" s="11" t="s">
        <v>29</v>
      </c>
      <c r="D37" s="11" t="s">
        <v>19</v>
      </c>
      <c r="E37" s="3" t="s">
        <v>100</v>
      </c>
      <c r="F37" s="3" t="s">
        <v>327</v>
      </c>
      <c r="G37" s="9">
        <v>88.93</v>
      </c>
      <c r="H37" s="3" t="str">
        <f>CONCATENATE(RANK(G37,$G$2:$G$149,0),"/",COUNT($G$2:$G$149))</f>
        <v>74/148</v>
      </c>
      <c r="I37" s="9">
        <v>86.899999999999991</v>
      </c>
      <c r="J37" s="3" t="str">
        <f>CONCATENATE(RANK(I37,$I$2:$I$149,0),"/",COUNT($I$2:$I$149))</f>
        <v>25/148</v>
      </c>
      <c r="K37" s="9">
        <v>72.533333333333346</v>
      </c>
      <c r="L37" s="3" t="str">
        <f>CONCATENATE(RANK(K37,$K$2:$K$149,0),"/",COUNT($K$2:$K$149))</f>
        <v>127/148</v>
      </c>
      <c r="M37" s="9">
        <v>66.274999999999991</v>
      </c>
      <c r="N37" s="3" t="str">
        <f>CONCATENATE(RANK(M37,$M$2:$M$149,0),"/",COUNT($M$2:$M$149))</f>
        <v>26/148</v>
      </c>
      <c r="O37" s="9">
        <v>86.586666666666659</v>
      </c>
      <c r="P37" s="3" t="str">
        <f>CONCATENATE(RANK(O37,$O$2:$O$149,0),"/",COUNT($O$2:$O$149))</f>
        <v>44/148</v>
      </c>
      <c r="Q37" s="9">
        <v>76.587499999999991</v>
      </c>
      <c r="R37" s="3" t="str">
        <f>CONCATENATE(RANK(Q37,$Q$2:$Q$149,0),"/",COUNT($Q$2:$Q$149))</f>
        <v>23/148</v>
      </c>
      <c r="S37" s="9">
        <f>(O37+Q37)/2</f>
        <v>81.587083333333325</v>
      </c>
      <c r="T37" s="3" t="str">
        <f>CONCATENATE(RANK(S37,$S$2:$S$149,0),"/",COUNT($S$2:$S$149))</f>
        <v>36/148</v>
      </c>
      <c r="U37" s="23" t="s">
        <v>347</v>
      </c>
    </row>
    <row r="38" spans="1:21" ht="64" customHeight="1" x14ac:dyDescent="0.2">
      <c r="A38" s="3">
        <v>37</v>
      </c>
      <c r="B38" s="12" t="s">
        <v>148</v>
      </c>
      <c r="C38" s="11" t="s">
        <v>149</v>
      </c>
      <c r="D38" s="11" t="s">
        <v>11</v>
      </c>
      <c r="E38" s="3" t="s">
        <v>100</v>
      </c>
      <c r="F38" s="8" t="s">
        <v>326</v>
      </c>
      <c r="G38" s="9">
        <v>95.35</v>
      </c>
      <c r="H38" s="3" t="str">
        <f>CONCATENATE(RANK(G38,$G$2:$G$149,0),"/",COUNT($G$2:$G$149))</f>
        <v>22/148</v>
      </c>
      <c r="I38" s="9">
        <v>86.733333333333306</v>
      </c>
      <c r="J38" s="3" t="str">
        <f>CONCATENATE(RANK(I38,$I$2:$I$149,0),"/",COUNT($I$2:$I$149))</f>
        <v>26/148</v>
      </c>
      <c r="K38" s="9">
        <v>80.75</v>
      </c>
      <c r="L38" s="3" t="str">
        <f>CONCATENATE(RANK(K38,$K$2:$K$149,0),"/",COUNT($K$2:$K$149))</f>
        <v>71/148</v>
      </c>
      <c r="M38" s="9">
        <v>63.151666666666699</v>
      </c>
      <c r="N38" s="3" t="str">
        <f>CONCATENATE(RANK(M38,$M$2:$M$149,0),"/",COUNT($M$2:$M$149))</f>
        <v>71/148</v>
      </c>
      <c r="O38" s="9">
        <v>88.157499999999999</v>
      </c>
      <c r="P38" s="3" t="str">
        <f>CONCATENATE(RANK(O38,$O$2:$O$149,0),"/",COUNT($O$2:$O$149))</f>
        <v>21/148</v>
      </c>
      <c r="Q38" s="9">
        <v>74.942499999999995</v>
      </c>
      <c r="R38" s="3" t="str">
        <f>CONCATENATE(RANK(Q38,$Q$2:$Q$149,0),"/",COUNT($Q$2:$Q$149))</f>
        <v>42/148</v>
      </c>
      <c r="S38" s="9">
        <f>AVERAGE(O38,Q38)</f>
        <v>81.55</v>
      </c>
      <c r="T38" s="3" t="str">
        <f>CONCATENATE(RANK(S38,$S$2:$S$149,0),"/",COUNT($S$2:$S$149))</f>
        <v>37/148</v>
      </c>
      <c r="U38" s="24" t="s">
        <v>212</v>
      </c>
    </row>
    <row r="39" spans="1:21" ht="64" customHeight="1" x14ac:dyDescent="0.2">
      <c r="A39" s="3">
        <v>38</v>
      </c>
      <c r="B39" s="27" t="s">
        <v>220</v>
      </c>
      <c r="C39" s="6" t="s">
        <v>221</v>
      </c>
      <c r="D39" s="6" t="s">
        <v>11</v>
      </c>
      <c r="E39" s="3" t="s">
        <v>100</v>
      </c>
      <c r="F39" s="3" t="s">
        <v>196</v>
      </c>
      <c r="G39" s="9">
        <v>92.476666666666674</v>
      </c>
      <c r="H39" s="3" t="str">
        <f>CONCATENATE(RANK(G39,$G$2:$G$149,0),"/",COUNT($G$2:$G$149))</f>
        <v>51/148</v>
      </c>
      <c r="I39" s="9">
        <v>85.933333333333337</v>
      </c>
      <c r="J39" s="3" t="str">
        <f>CONCATENATE(RANK(I39,$I$2:$I$149,0),"/",COUNT($I$2:$I$149))</f>
        <v>35/148</v>
      </c>
      <c r="K39" s="9">
        <v>83.813333333333333</v>
      </c>
      <c r="L39" s="3" t="str">
        <f>CONCATENATE(RANK(K39,$K$2:$K$149,0),"/",COUNT($K$2:$K$149))</f>
        <v>42/148</v>
      </c>
      <c r="M39" s="9">
        <v>65.406666666666666</v>
      </c>
      <c r="N39" s="3" t="str">
        <f>CONCATENATE(RANK(M39,$M$2:$M$149,0),"/",COUNT($M$2:$M$149))</f>
        <v>32/148</v>
      </c>
      <c r="O39" s="9">
        <v>87.13600000000001</v>
      </c>
      <c r="P39" s="3" t="str">
        <f>CONCATENATE(RANK(O39,$O$2:$O$149,0),"/",COUNT($O$2:$O$149))</f>
        <v>38/148</v>
      </c>
      <c r="Q39" s="9">
        <v>75.67</v>
      </c>
      <c r="R39" s="3" t="str">
        <f>CONCATENATE(RANK(Q39,$Q$2:$Q$149,0),"/",COUNT($Q$2:$Q$149))</f>
        <v>34/148</v>
      </c>
      <c r="S39" s="9">
        <v>81.403000000000006</v>
      </c>
      <c r="T39" s="3" t="str">
        <f>CONCATENATE(RANK(S39,$S$2:$S$149,0),"/",COUNT($S$2:$S$149))</f>
        <v>38/148</v>
      </c>
      <c r="U39" s="24" t="s">
        <v>222</v>
      </c>
    </row>
    <row r="40" spans="1:21" ht="64" customHeight="1" x14ac:dyDescent="0.2">
      <c r="A40" s="3">
        <v>39</v>
      </c>
      <c r="B40" s="27" t="s">
        <v>210</v>
      </c>
      <c r="C40" s="6" t="s">
        <v>211</v>
      </c>
      <c r="D40" s="6" t="s">
        <v>11</v>
      </c>
      <c r="E40" s="3" t="s">
        <v>100</v>
      </c>
      <c r="F40" s="3" t="s">
        <v>196</v>
      </c>
      <c r="G40" s="9">
        <v>95.440000000000012</v>
      </c>
      <c r="H40" s="3" t="str">
        <f>CONCATENATE(RANK(G40,$G$2:$G$149,0),"/",COUNT($G$2:$G$149))</f>
        <v>21/148</v>
      </c>
      <c r="I40" s="9">
        <v>86.533333333333346</v>
      </c>
      <c r="J40" s="3" t="str">
        <f>CONCATENATE(RANK(I40,$I$2:$I$149,0),"/",COUNT($I$2:$I$149))</f>
        <v>29/148</v>
      </c>
      <c r="K40" s="9">
        <v>85.446666666666673</v>
      </c>
      <c r="L40" s="3" t="str">
        <f>CONCATENATE(RANK(K40,$K$2:$K$149,0),"/",COUNT($K$2:$K$149))</f>
        <v>29/148</v>
      </c>
      <c r="M40" s="9">
        <v>62.04999999999999</v>
      </c>
      <c r="N40" s="3" t="str">
        <f>CONCATENATE(RANK(M40,$M$2:$M$149,0),"/",COUNT($M$2:$M$149))</f>
        <v>99/148</v>
      </c>
      <c r="O40" s="9">
        <v>88.26033333333335</v>
      </c>
      <c r="P40" s="3" t="str">
        <f>CONCATENATE(RANK(O40,$O$2:$O$149,0),"/",COUNT($O$2:$O$149))</f>
        <v>19/148</v>
      </c>
      <c r="Q40" s="9">
        <v>74.291666666666671</v>
      </c>
      <c r="R40" s="3" t="str">
        <f>CONCATENATE(RANK(Q40,$Q$2:$Q$149,0),"/",COUNT($Q$2:$Q$149))</f>
        <v>53/148</v>
      </c>
      <c r="S40" s="9">
        <v>81.27600000000001</v>
      </c>
      <c r="T40" s="3" t="str">
        <f>CONCATENATE(RANK(S40,$S$2:$S$149,0),"/",COUNT($S$2:$S$149))</f>
        <v>39/148</v>
      </c>
      <c r="U40" s="24" t="s">
        <v>212</v>
      </c>
    </row>
    <row r="41" spans="1:21" ht="64" customHeight="1" x14ac:dyDescent="0.2">
      <c r="A41" s="3">
        <v>40</v>
      </c>
      <c r="B41" s="12" t="s">
        <v>30</v>
      </c>
      <c r="C41" s="11" t="s">
        <v>31</v>
      </c>
      <c r="D41" s="11" t="s">
        <v>11</v>
      </c>
      <c r="E41" s="3" t="s">
        <v>100</v>
      </c>
      <c r="F41" s="3" t="s">
        <v>327</v>
      </c>
      <c r="G41" s="9">
        <v>95.965000000000003</v>
      </c>
      <c r="H41" s="3" t="str">
        <f>CONCATENATE(RANK(G41,$G$2:$G$149,0),"/",COUNT($G$2:$G$149))</f>
        <v>18/148</v>
      </c>
      <c r="I41" s="9">
        <v>85.5</v>
      </c>
      <c r="J41" s="3" t="str">
        <f>CONCATENATE(RANK(I41,$I$2:$I$149,0),"/",COUNT($I$2:$I$149))</f>
        <v>42/148</v>
      </c>
      <c r="K41" s="9">
        <v>77.16</v>
      </c>
      <c r="L41" s="3" t="str">
        <f>CONCATENATE(RANK(K41,$K$2:$K$149,0),"/",COUNT($K$2:$K$149))</f>
        <v>100/148</v>
      </c>
      <c r="M41" s="9">
        <v>65.23</v>
      </c>
      <c r="N41" s="3" t="str">
        <f>CONCATENATE(RANK(M41,$M$2:$M$149,0),"/",COUNT($M$2:$M$149))</f>
        <v>38/148</v>
      </c>
      <c r="O41" s="9">
        <v>87.176999999999992</v>
      </c>
      <c r="P41" s="3" t="str">
        <f>CONCATENATE(RANK(O41,$O$2:$O$149,0),"/",COUNT($O$2:$O$149))</f>
        <v>37/148</v>
      </c>
      <c r="Q41" s="9">
        <v>75.364999999999995</v>
      </c>
      <c r="R41" s="3" t="str">
        <f>CONCATENATE(RANK(Q41,$Q$2:$Q$149,0),"/",COUNT($Q$2:$Q$149))</f>
        <v>40/148</v>
      </c>
      <c r="S41" s="9">
        <f>(O41+Q41)/2</f>
        <v>81.270999999999987</v>
      </c>
      <c r="T41" s="3" t="str">
        <f>CONCATENATE(RANK(S41,$S$2:$S$149,0),"/",COUNT($S$2:$S$149))</f>
        <v>40/148</v>
      </c>
      <c r="U41" s="23" t="s">
        <v>348</v>
      </c>
    </row>
    <row r="42" spans="1:21" ht="64" customHeight="1" x14ac:dyDescent="0.2">
      <c r="A42" s="3">
        <v>41</v>
      </c>
      <c r="B42" s="12" t="s">
        <v>32</v>
      </c>
      <c r="C42" s="11" t="s">
        <v>33</v>
      </c>
      <c r="D42" s="11" t="s">
        <v>11</v>
      </c>
      <c r="E42" s="3" t="s">
        <v>100</v>
      </c>
      <c r="F42" s="3" t="s">
        <v>327</v>
      </c>
      <c r="G42" s="9">
        <v>88.603333333333339</v>
      </c>
      <c r="H42" s="3" t="str">
        <f>CONCATENATE(RANK(G42,$G$2:$G$149,0),"/",COUNT($G$2:$G$149))</f>
        <v>78/148</v>
      </c>
      <c r="I42" s="9">
        <v>87.633333333333326</v>
      </c>
      <c r="J42" s="3" t="str">
        <f>CONCATENATE(RANK(I42,$I$2:$I$149,0),"/",COUNT($I$2:$I$149))</f>
        <v>12/148</v>
      </c>
      <c r="K42" s="9">
        <v>82.523333333333326</v>
      </c>
      <c r="L42" s="3" t="str">
        <f>CONCATENATE(RANK(K42,$K$2:$K$149,0),"/",COUNT($K$2:$K$149))</f>
        <v>54/148</v>
      </c>
      <c r="M42" s="9">
        <v>62.20000000000001</v>
      </c>
      <c r="N42" s="3" t="str">
        <f>CONCATENATE(RANK(M42,$M$2:$M$149,0),"/",COUNT($M$2:$M$149))</f>
        <v>94/148</v>
      </c>
      <c r="O42" s="9">
        <v>87.570833333333326</v>
      </c>
      <c r="P42" s="3" t="str">
        <f>CONCATENATE(RANK(O42,$O$2:$O$149,0),"/",COUNT($O$2:$O$149))</f>
        <v>31/148</v>
      </c>
      <c r="Q42" s="9">
        <v>74.916666666666671</v>
      </c>
      <c r="R42" s="3" t="str">
        <f>CONCATENATE(RANK(Q42,$Q$2:$Q$149,0),"/",COUNT($Q$2:$Q$149))</f>
        <v>43/148</v>
      </c>
      <c r="S42" s="9">
        <f>(O42+Q42)/2</f>
        <v>81.243750000000006</v>
      </c>
      <c r="T42" s="3" t="str">
        <f>CONCATENATE(RANK(S42,$S$2:$S$149,0),"/",COUNT($S$2:$S$149))</f>
        <v>41/148</v>
      </c>
      <c r="U42" s="23" t="s">
        <v>349</v>
      </c>
    </row>
    <row r="43" spans="1:21" ht="64" customHeight="1" x14ac:dyDescent="0.2">
      <c r="A43" s="3">
        <v>42</v>
      </c>
      <c r="B43" s="27" t="s">
        <v>252</v>
      </c>
      <c r="C43" s="6" t="s">
        <v>253</v>
      </c>
      <c r="D43" s="6" t="s">
        <v>11</v>
      </c>
      <c r="E43" s="3" t="s">
        <v>100</v>
      </c>
      <c r="F43" s="3" t="s">
        <v>196</v>
      </c>
      <c r="G43" s="9">
        <v>94.516666666666652</v>
      </c>
      <c r="H43" s="3" t="str">
        <f>CONCATENATE(RANK(G43,$G$2:$G$149,0),"/",COUNT($G$2:$G$149))</f>
        <v>28/148</v>
      </c>
      <c r="I43" s="9">
        <v>84.8</v>
      </c>
      <c r="J43" s="3" t="str">
        <f>CONCATENATE(RANK(I43,$I$2:$I$149,0),"/",COUNT($I$2:$I$149))</f>
        <v>51/148</v>
      </c>
      <c r="K43" s="9">
        <v>88.133333333333326</v>
      </c>
      <c r="L43" s="3" t="str">
        <f>CONCATENATE(RANK(K43,$K$2:$K$149,0),"/",COUNT($K$2:$K$149))</f>
        <v>11/148</v>
      </c>
      <c r="M43" s="9">
        <v>64.901666666666657</v>
      </c>
      <c r="N43" s="3" t="str">
        <f>CONCATENATE(RANK(M43,$M$2:$M$149,0),"/",COUNT($M$2:$M$149))</f>
        <v>43/148</v>
      </c>
      <c r="O43" s="9">
        <v>86.91</v>
      </c>
      <c r="P43" s="3" t="str">
        <f>CONCATENATE(RANK(O43,$O$2:$O$149,0),"/",COUNT($O$2:$O$149))</f>
        <v>40/148</v>
      </c>
      <c r="Q43" s="9">
        <v>74.850833333333327</v>
      </c>
      <c r="R43" s="3" t="str">
        <f>CONCATENATE(RANK(Q43,$Q$2:$Q$149,0),"/",COUNT($Q$2:$Q$149))</f>
        <v>45/148</v>
      </c>
      <c r="S43" s="9">
        <v>80.880416666666662</v>
      </c>
      <c r="T43" s="3" t="str">
        <f>CONCATENATE(RANK(S43,$S$2:$S$149,0),"/",COUNT($S$2:$S$149))</f>
        <v>42/148</v>
      </c>
      <c r="U43" s="24" t="s">
        <v>254</v>
      </c>
    </row>
    <row r="44" spans="1:21" ht="64" customHeight="1" x14ac:dyDescent="0.2">
      <c r="A44" s="3">
        <v>43</v>
      </c>
      <c r="B44" s="12" t="s">
        <v>169</v>
      </c>
      <c r="C44" s="11" t="s">
        <v>170</v>
      </c>
      <c r="D44" s="11" t="s">
        <v>19</v>
      </c>
      <c r="E44" s="3" t="s">
        <v>100</v>
      </c>
      <c r="F44" s="8" t="s">
        <v>326</v>
      </c>
      <c r="G44" s="9">
        <v>93.726666666666702</v>
      </c>
      <c r="H44" s="3" t="str">
        <f>CONCATENATE(RANK(G44,$G$2:$G$149,0),"/",COUNT($G$2:$G$149))</f>
        <v>36/148</v>
      </c>
      <c r="I44" s="9">
        <v>85.033333333333303</v>
      </c>
      <c r="J44" s="3" t="str">
        <f>CONCATENATE(RANK(I44,$I$2:$I$149,0),"/",COUNT($I$2:$I$149))</f>
        <v>49/148</v>
      </c>
      <c r="K44" s="9">
        <v>79.793333333333294</v>
      </c>
      <c r="L44" s="3" t="str">
        <f>CONCATENATE(RANK(K44,$K$2:$K$149,0),"/",COUNT($K$2:$K$149))</f>
        <v>81/148</v>
      </c>
      <c r="M44" s="9">
        <v>64.38</v>
      </c>
      <c r="N44" s="3" t="str">
        <f>CONCATENATE(RANK(M44,$M$2:$M$149,0),"/",COUNT($M$2:$M$149))</f>
        <v>48/148</v>
      </c>
      <c r="O44" s="9">
        <v>86.510666666666694</v>
      </c>
      <c r="P44" s="3" t="str">
        <f>CONCATENATE(RANK(O44,$O$2:$O$149,0),"/",COUNT($O$2:$O$149))</f>
        <v>46/148</v>
      </c>
      <c r="Q44" s="9">
        <v>74.7083333333333</v>
      </c>
      <c r="R44" s="3" t="str">
        <f>CONCATENATE(RANK(Q44,$Q$2:$Q$149,0),"/",COUNT($Q$2:$Q$149))</f>
        <v>48/148</v>
      </c>
      <c r="S44" s="9">
        <f>AVERAGE(O44,Q44)</f>
        <v>80.609499999999997</v>
      </c>
      <c r="T44" s="3" t="str">
        <f>CONCATENATE(RANK(S44,$S$2:$S$149,0),"/",COUNT($S$2:$S$149))</f>
        <v>43/148</v>
      </c>
      <c r="U44" s="24" t="s">
        <v>350</v>
      </c>
    </row>
    <row r="45" spans="1:21" ht="64" customHeight="1" x14ac:dyDescent="0.2">
      <c r="A45" s="3">
        <v>44</v>
      </c>
      <c r="B45" s="27" t="s">
        <v>235</v>
      </c>
      <c r="C45" s="6" t="s">
        <v>236</v>
      </c>
      <c r="D45" s="6" t="s">
        <v>11</v>
      </c>
      <c r="E45" s="3" t="s">
        <v>100</v>
      </c>
      <c r="F45" s="3" t="s">
        <v>196</v>
      </c>
      <c r="G45" s="9">
        <v>91.803333333333327</v>
      </c>
      <c r="H45" s="3" t="str">
        <f>CONCATENATE(RANK(G45,$G$2:$G$149,0),"/",COUNT($G$2:$G$149))</f>
        <v>53/148</v>
      </c>
      <c r="I45" s="9">
        <v>85.166666666666671</v>
      </c>
      <c r="J45" s="3" t="str">
        <f>CONCATENATE(RANK(I45,$I$2:$I$149,0),"/",COUNT($I$2:$I$149))</f>
        <v>47/148</v>
      </c>
      <c r="K45" s="9">
        <v>88.68</v>
      </c>
      <c r="L45" s="3" t="str">
        <f>CONCATENATE(RANK(K45,$K$2:$K$149,0),"/",COUNT($K$2:$K$149))</f>
        <v>7/148</v>
      </c>
      <c r="M45" s="9">
        <v>63.873333333333335</v>
      </c>
      <c r="N45" s="3" t="str">
        <f>CONCATENATE(RANK(M45,$M$2:$M$149,0),"/",COUNT($M$2:$M$149))</f>
        <v>58/148</v>
      </c>
      <c r="O45" s="9">
        <v>86.669666666666672</v>
      </c>
      <c r="P45" s="3" t="str">
        <f>CONCATENATE(RANK(O45,$O$2:$O$149,0),"/",COUNT($O$2:$O$149))</f>
        <v>43/148</v>
      </c>
      <c r="Q45" s="9">
        <v>74.52000000000001</v>
      </c>
      <c r="R45" s="3" t="str">
        <f>CONCATENATE(RANK(Q45,$Q$2:$Q$149,0),"/",COUNT($Q$2:$Q$149))</f>
        <v>50/148</v>
      </c>
      <c r="S45" s="9">
        <v>80.594833333333341</v>
      </c>
      <c r="T45" s="3" t="str">
        <f>CONCATENATE(RANK(S45,$S$2:$S$149,0),"/",COUNT($S$2:$S$149))</f>
        <v>44/148</v>
      </c>
      <c r="U45" s="24" t="s">
        <v>209</v>
      </c>
    </row>
    <row r="46" spans="1:21" ht="64" customHeight="1" x14ac:dyDescent="0.2">
      <c r="A46" s="3">
        <v>45</v>
      </c>
      <c r="B46" s="12" t="s">
        <v>34</v>
      </c>
      <c r="C46" s="11" t="s">
        <v>35</v>
      </c>
      <c r="D46" s="11" t="s">
        <v>19</v>
      </c>
      <c r="E46" s="3" t="s">
        <v>100</v>
      </c>
      <c r="F46" s="3" t="s">
        <v>327</v>
      </c>
      <c r="G46" s="9">
        <v>93.43</v>
      </c>
      <c r="H46" s="3" t="str">
        <f>CONCATENATE(RANK(G46,$G$2:$G$149,0),"/",COUNT($G$2:$G$149))</f>
        <v>39/148</v>
      </c>
      <c r="I46" s="9">
        <v>85.466666666666654</v>
      </c>
      <c r="J46" s="3" t="str">
        <f>CONCATENATE(RANK(I46,$I$2:$I$149,0),"/",COUNT($I$2:$I$149))</f>
        <v>43/148</v>
      </c>
      <c r="K46" s="9">
        <v>71.466666666666683</v>
      </c>
      <c r="L46" s="3" t="str">
        <f>CONCATENATE(RANK(K46,$K$2:$K$149,0),"/",COUNT($K$2:$K$149))</f>
        <v>132/148</v>
      </c>
      <c r="M46" s="9">
        <v>64.126666666666665</v>
      </c>
      <c r="N46" s="3" t="str">
        <f>CONCATENATE(RANK(M46,$M$2:$M$149,0),"/",COUNT($M$2:$M$149))</f>
        <v>53/148</v>
      </c>
      <c r="O46" s="9">
        <v>86.361000000000004</v>
      </c>
      <c r="P46" s="3" t="str">
        <f>CONCATENATE(RANK(O46,$O$2:$O$149,0),"/",COUNT($O$2:$O$149))</f>
        <v>48/148</v>
      </c>
      <c r="Q46" s="9">
        <v>74.796666666666667</v>
      </c>
      <c r="R46" s="3" t="str">
        <f>CONCATENATE(RANK(Q46,$Q$2:$Q$149,0),"/",COUNT($Q$2:$Q$149))</f>
        <v>46/148</v>
      </c>
      <c r="S46" s="9">
        <f>(O46+Q46)/2</f>
        <v>80.578833333333336</v>
      </c>
      <c r="T46" s="3" t="str">
        <f>CONCATENATE(RANK(S46,$S$2:$S$149,0),"/",COUNT($S$2:$S$149))</f>
        <v>45/148</v>
      </c>
      <c r="U46" s="23" t="s">
        <v>351</v>
      </c>
    </row>
    <row r="47" spans="1:21" ht="64" customHeight="1" x14ac:dyDescent="0.2">
      <c r="A47" s="3">
        <v>46</v>
      </c>
      <c r="B47" s="27" t="s">
        <v>230</v>
      </c>
      <c r="C47" s="6" t="s">
        <v>231</v>
      </c>
      <c r="D47" s="6" t="s">
        <v>11</v>
      </c>
      <c r="E47" s="3" t="s">
        <v>100</v>
      </c>
      <c r="F47" s="3" t="s">
        <v>196</v>
      </c>
      <c r="G47" s="9">
        <v>84.076666666666668</v>
      </c>
      <c r="H47" s="3" t="str">
        <f>CONCATENATE(RANK(G47,$G$2:$G$149,0),"/",COUNT($G$2:$G$149))</f>
        <v>103/148</v>
      </c>
      <c r="I47" s="9">
        <v>86.399999999999991</v>
      </c>
      <c r="J47" s="3" t="str">
        <f>CONCATENATE(RANK(I47,$I$2:$I$149,0),"/",COUNT($I$2:$I$149))</f>
        <v>32/148</v>
      </c>
      <c r="K47" s="9">
        <v>84.303333333333342</v>
      </c>
      <c r="L47" s="3" t="str">
        <f>CONCATENATE(RANK(K47,$K$2:$K$149,0),"/",COUNT($K$2:$K$149))</f>
        <v>39/148</v>
      </c>
      <c r="M47" s="9">
        <v>64.06</v>
      </c>
      <c r="N47" s="3" t="str">
        <f>CONCATENATE(RANK(M47,$M$2:$M$149,0),"/",COUNT($M$2:$M$149))</f>
        <v>55/148</v>
      </c>
      <c r="O47" s="9">
        <v>85.830499999999986</v>
      </c>
      <c r="P47" s="3" t="str">
        <f>CONCATENATE(RANK(O47,$O$2:$O$149,0),"/",COUNT($O$2:$O$149))</f>
        <v>53/148</v>
      </c>
      <c r="Q47" s="9">
        <v>75.22999999999999</v>
      </c>
      <c r="R47" s="3" t="str">
        <f>CONCATENATE(RANK(Q47,$Q$2:$Q$149,0),"/",COUNT($Q$2:$Q$149))</f>
        <v>41/148</v>
      </c>
      <c r="S47" s="9">
        <v>80.530249999999995</v>
      </c>
      <c r="T47" s="3" t="str">
        <f>CONCATENATE(RANK(S47,$S$2:$S$149,0),"/",COUNT($S$2:$S$149))</f>
        <v>46/148</v>
      </c>
      <c r="U47" s="24" t="s">
        <v>232</v>
      </c>
    </row>
    <row r="48" spans="1:21" ht="64" customHeight="1" x14ac:dyDescent="0.2">
      <c r="A48" s="3">
        <v>47</v>
      </c>
      <c r="B48" s="12" t="s">
        <v>36</v>
      </c>
      <c r="C48" s="11" t="s">
        <v>37</v>
      </c>
      <c r="D48" s="11" t="s">
        <v>11</v>
      </c>
      <c r="E48" s="3" t="s">
        <v>100</v>
      </c>
      <c r="F48" s="3" t="s">
        <v>327</v>
      </c>
      <c r="G48" s="9">
        <v>98.326666666666654</v>
      </c>
      <c r="H48" s="3" t="str">
        <f>CONCATENATE(RANK(G48,$G$2:$G$149,0),"/",COUNT($G$2:$G$149))</f>
        <v>6/148</v>
      </c>
      <c r="I48" s="9">
        <v>83.13333333333334</v>
      </c>
      <c r="J48" s="3" t="str">
        <f>CONCATENATE(RANK(I48,$I$2:$I$149,0),"/",COUNT($I$2:$I$149))</f>
        <v>70/148</v>
      </c>
      <c r="K48" s="9">
        <v>94.176666666666662</v>
      </c>
      <c r="L48" s="3" t="str">
        <f>CONCATENATE(RANK(K48,$K$2:$K$149,0),"/",COUNT($K$2:$K$149))</f>
        <v>3/148</v>
      </c>
      <c r="M48" s="9">
        <v>65.52600000000001</v>
      </c>
      <c r="N48" s="3" t="str">
        <f>CONCATENATE(RANK(M48,$M$2:$M$149,0),"/",COUNT($M$2:$M$149))</f>
        <v>30/148</v>
      </c>
      <c r="O48" s="9">
        <v>86.725499999999997</v>
      </c>
      <c r="P48" s="3" t="str">
        <f>CONCATENATE(RANK(O48,$O$2:$O$149,0),"/",COUNT($O$2:$O$149))</f>
        <v>42/148</v>
      </c>
      <c r="Q48" s="9">
        <v>74.329666666666668</v>
      </c>
      <c r="R48" s="3" t="str">
        <f>CONCATENATE(RANK(Q48,$Q$2:$Q$149,0),"/",COUNT($Q$2:$Q$149))</f>
        <v>52/148</v>
      </c>
      <c r="S48" s="9">
        <f>(O48+Q48)/2</f>
        <v>80.527583333333325</v>
      </c>
      <c r="T48" s="3" t="str">
        <f>CONCATENATE(RANK(S48,$S$2:$S$149,0),"/",COUNT($S$2:$S$149))</f>
        <v>47/148</v>
      </c>
      <c r="U48" s="23" t="s">
        <v>352</v>
      </c>
    </row>
    <row r="49" spans="1:21" ht="64" customHeight="1" x14ac:dyDescent="0.2">
      <c r="A49" s="3">
        <v>48</v>
      </c>
      <c r="B49" s="12" t="s">
        <v>38</v>
      </c>
      <c r="C49" s="11" t="s">
        <v>39</v>
      </c>
      <c r="D49" s="11" t="s">
        <v>19</v>
      </c>
      <c r="E49" s="3" t="s">
        <v>100</v>
      </c>
      <c r="F49" s="3" t="s">
        <v>327</v>
      </c>
      <c r="G49" s="9">
        <v>94.88000000000001</v>
      </c>
      <c r="H49" s="3" t="str">
        <f>CONCATENATE(RANK(G49,$G$2:$G$149,0),"/",COUNT($G$2:$G$149))</f>
        <v>25/148</v>
      </c>
      <c r="I49" s="9">
        <v>84.933333333333323</v>
      </c>
      <c r="J49" s="3" t="str">
        <f>CONCATENATE(RANK(I49,$I$2:$I$149,0),"/",COUNT($I$2:$I$149))</f>
        <v>50/148</v>
      </c>
      <c r="K49" s="9">
        <v>76.61333333333333</v>
      </c>
      <c r="L49" s="3" t="str">
        <f>CONCATENATE(RANK(K49,$K$2:$K$149,0),"/",COUNT($K$2:$K$149))</f>
        <v>107/148</v>
      </c>
      <c r="M49" s="9">
        <v>63.199999999999996</v>
      </c>
      <c r="N49" s="3" t="str">
        <f>CONCATENATE(RANK(M49,$M$2:$M$149,0),"/",COUNT($M$2:$M$149))</f>
        <v>69/148</v>
      </c>
      <c r="O49" s="9">
        <v>86.506999999999991</v>
      </c>
      <c r="P49" s="3" t="str">
        <f>CONCATENATE(RANK(O49,$O$2:$O$149,0),"/",COUNT($O$2:$O$149))</f>
        <v>47/148</v>
      </c>
      <c r="Q49" s="9">
        <v>74.068333333333328</v>
      </c>
      <c r="R49" s="3" t="str">
        <f>CONCATENATE(RANK(Q49,$Q$2:$Q$149,0),"/",COUNT($Q$2:$Q$149))</f>
        <v>56/148</v>
      </c>
      <c r="S49" s="9">
        <f>(O49+Q49)/2</f>
        <v>80.287666666666667</v>
      </c>
      <c r="T49" s="3" t="str">
        <f>CONCATENATE(RANK(S49,$S$2:$S$149,0),"/",COUNT($S$2:$S$149))</f>
        <v>48/148</v>
      </c>
      <c r="U49" s="23" t="s">
        <v>348</v>
      </c>
    </row>
    <row r="50" spans="1:21" ht="64" customHeight="1" x14ac:dyDescent="0.2">
      <c r="A50" s="3">
        <v>49</v>
      </c>
      <c r="B50" s="12" t="s">
        <v>40</v>
      </c>
      <c r="C50" s="11" t="s">
        <v>41</v>
      </c>
      <c r="D50" s="11" t="s">
        <v>11</v>
      </c>
      <c r="E50" s="3" t="s">
        <v>100</v>
      </c>
      <c r="F50" s="3" t="s">
        <v>327</v>
      </c>
      <c r="G50" s="9">
        <v>94.19</v>
      </c>
      <c r="H50" s="3" t="str">
        <f>CONCATENATE(RANK(G50,$G$2:$G$149,0),"/",COUNT($G$2:$G$149))</f>
        <v>32/148</v>
      </c>
      <c r="I50" s="9">
        <v>83.5</v>
      </c>
      <c r="J50" s="3" t="str">
        <f>CONCATENATE(RANK(I50,$I$2:$I$149,0),"/",COUNT($I$2:$I$149))</f>
        <v>61/148</v>
      </c>
      <c r="K50" s="9">
        <v>88.779999999999987</v>
      </c>
      <c r="L50" s="3" t="str">
        <f>CONCATENATE(RANK(K50,$K$2:$K$149,0),"/",COUNT($K$2:$K$149))</f>
        <v>6/148</v>
      </c>
      <c r="M50" s="9">
        <v>65.38933333333334</v>
      </c>
      <c r="N50" s="3" t="str">
        <f>CONCATENATE(RANK(M50,$M$2:$M$149,0),"/",COUNT($M$2:$M$149))</f>
        <v>33/148</v>
      </c>
      <c r="O50" s="9">
        <v>85.900666666666666</v>
      </c>
      <c r="P50" s="3" t="str">
        <f>CONCATENATE(RANK(O50,$O$2:$O$149,0),"/",COUNT($O$2:$O$149))</f>
        <v>51/148</v>
      </c>
      <c r="Q50" s="9">
        <v>74.444666666666663</v>
      </c>
      <c r="R50" s="3" t="str">
        <f>CONCATENATE(RANK(Q50,$Q$2:$Q$149,0),"/",COUNT($Q$2:$Q$149))</f>
        <v>51/148</v>
      </c>
      <c r="S50" s="9">
        <f>(O50+Q50)/2</f>
        <v>80.172666666666657</v>
      </c>
      <c r="T50" s="3" t="str">
        <f>CONCATENATE(RANK(S50,$S$2:$S$149,0),"/",COUNT($S$2:$S$149))</f>
        <v>49/148</v>
      </c>
      <c r="U50" s="23" t="s">
        <v>353</v>
      </c>
    </row>
    <row r="51" spans="1:21" ht="64" customHeight="1" x14ac:dyDescent="0.2">
      <c r="A51" s="3">
        <v>50</v>
      </c>
      <c r="B51" s="12" t="s">
        <v>136</v>
      </c>
      <c r="C51" s="11" t="s">
        <v>137</v>
      </c>
      <c r="D51" s="11" t="s">
        <v>11</v>
      </c>
      <c r="E51" s="3" t="s">
        <v>100</v>
      </c>
      <c r="F51" s="8" t="s">
        <v>326</v>
      </c>
      <c r="G51" s="9">
        <v>93.266666666666694</v>
      </c>
      <c r="H51" s="3" t="str">
        <f>CONCATENATE(RANK(G51,$G$2:$G$149,0),"/",COUNT($G$2:$G$149))</f>
        <v>43/148</v>
      </c>
      <c r="I51" s="9">
        <v>84.7</v>
      </c>
      <c r="J51" s="3" t="str">
        <f>CONCATENATE(RANK(I51,$I$2:$I$149,0),"/",COUNT($I$2:$I$149))</f>
        <v>52/148</v>
      </c>
      <c r="K51" s="9">
        <v>87.106666666666698</v>
      </c>
      <c r="L51" s="3" t="str">
        <f>CONCATENATE(RANK(K51,$K$2:$K$149,0),"/",COUNT($K$2:$K$149))</f>
        <v>16/148</v>
      </c>
      <c r="M51" s="9">
        <v>62.9</v>
      </c>
      <c r="N51" s="3" t="str">
        <f>CONCATENATE(RANK(M51,$M$2:$M$149,0),"/",COUNT($M$2:$M$149))</f>
        <v>78/148</v>
      </c>
      <c r="O51" s="9">
        <v>86.534000000000006</v>
      </c>
      <c r="P51" s="3" t="str">
        <f>CONCATENATE(RANK(O51,$O$2:$O$149,0),"/",COUNT($O$2:$O$149))</f>
        <v>45/148</v>
      </c>
      <c r="Q51" s="9">
        <v>73.8</v>
      </c>
      <c r="R51" s="3" t="str">
        <f>CONCATENATE(RANK(Q51,$Q$2:$Q$149,0),"/",COUNT($Q$2:$Q$149))</f>
        <v>58/148</v>
      </c>
      <c r="S51" s="9">
        <f>AVERAGE(O51,Q51)</f>
        <v>80.167000000000002</v>
      </c>
      <c r="T51" s="3" t="str">
        <f>CONCATENATE(RANK(S51,$S$2:$S$149,0),"/",COUNT($S$2:$S$149))</f>
        <v>50/148</v>
      </c>
      <c r="U51" s="24" t="s">
        <v>354</v>
      </c>
    </row>
    <row r="52" spans="1:21" ht="64" customHeight="1" x14ac:dyDescent="0.2">
      <c r="A52" s="3">
        <v>51</v>
      </c>
      <c r="B52" s="12" t="s">
        <v>181</v>
      </c>
      <c r="C52" s="11" t="s">
        <v>182</v>
      </c>
      <c r="D52" s="11" t="s">
        <v>19</v>
      </c>
      <c r="E52" s="3" t="s">
        <v>100</v>
      </c>
      <c r="F52" s="8" t="s">
        <v>326</v>
      </c>
      <c r="G52" s="9">
        <v>86.48</v>
      </c>
      <c r="H52" s="3" t="str">
        <f>CONCATENATE(RANK(G52,$G$2:$G$149,0),"/",COUNT($G$2:$G$149))</f>
        <v>95/148</v>
      </c>
      <c r="I52" s="9">
        <v>85.3</v>
      </c>
      <c r="J52" s="3" t="str">
        <f>CONCATENATE(RANK(I52,$I$2:$I$149,0),"/",COUNT($I$2:$I$149))</f>
        <v>44/148</v>
      </c>
      <c r="K52" s="9">
        <v>89.88</v>
      </c>
      <c r="L52" s="3" t="str">
        <f>CONCATENATE(RANK(K52,$K$2:$K$149,0),"/",COUNT($K$2:$K$149))</f>
        <v>5/148</v>
      </c>
      <c r="M52" s="9">
        <v>63.79</v>
      </c>
      <c r="N52" s="3" t="str">
        <f>CONCATENATE(RANK(M52,$M$2:$M$149,0),"/",COUNT($M$2:$M$149))</f>
        <v>61/148</v>
      </c>
      <c r="O52" s="9">
        <v>85.765000000000001</v>
      </c>
      <c r="P52" s="3" t="str">
        <f>CONCATENATE(RANK(O52,$O$2:$O$149,0),"/",COUNT($O$2:$O$149))</f>
        <v>55/148</v>
      </c>
      <c r="Q52" s="9">
        <v>74.545000000000002</v>
      </c>
      <c r="R52" s="3" t="str">
        <f>CONCATENATE(RANK(Q52,$Q$2:$Q$149,0),"/",COUNT($Q$2:$Q$149))</f>
        <v>49/148</v>
      </c>
      <c r="S52" s="9">
        <f>AVERAGE(O52,Q52)</f>
        <v>80.155000000000001</v>
      </c>
      <c r="T52" s="3" t="str">
        <f>CONCATENATE(RANK(S52,$S$2:$S$149,0),"/",COUNT($S$2:$S$149))</f>
        <v>51/148</v>
      </c>
      <c r="U52" s="23" t="s">
        <v>355</v>
      </c>
    </row>
    <row r="53" spans="1:21" ht="64" customHeight="1" x14ac:dyDescent="0.2">
      <c r="A53" s="3">
        <v>52</v>
      </c>
      <c r="B53" s="27" t="s">
        <v>382</v>
      </c>
      <c r="C53" s="11" t="s">
        <v>383</v>
      </c>
      <c r="D53" s="11" t="s">
        <v>19</v>
      </c>
      <c r="E53" s="3" t="s">
        <v>395</v>
      </c>
      <c r="F53" s="3" t="s">
        <v>327</v>
      </c>
      <c r="G53" s="9">
        <v>82.73</v>
      </c>
      <c r="H53" s="3" t="str">
        <f>CONCATENATE(RANK(G53,$G$2:$G$149,0),"/",COUNT($G$2:$G$149))</f>
        <v>106/148</v>
      </c>
      <c r="I53" s="9">
        <v>84.1666666666667</v>
      </c>
      <c r="J53" s="3" t="str">
        <f>CONCATENATE(RANK(I53,$I$2:$I$149,0),"/",COUNT($I$2:$I$149))</f>
        <v>56/148</v>
      </c>
      <c r="K53" s="9">
        <v>68.849999999999994</v>
      </c>
      <c r="L53" s="3" t="str">
        <f>CONCATENATE(RANK(K53,$K$2:$K$149,0),"/",COUNT($K$2:$K$149))</f>
        <v>142/148</v>
      </c>
      <c r="M53" s="9">
        <v>69.1933333333333</v>
      </c>
      <c r="N53" s="3" t="str">
        <f>CONCATENATE(RANK(M53,$M$2:$M$149,0),"/",COUNT($M$2:$M$149))</f>
        <v>14/148</v>
      </c>
      <c r="O53" s="9">
        <v>83.103666666666697</v>
      </c>
      <c r="P53" s="3" t="str">
        <f>CONCATENATE(RANK(O53,$O$2:$O$149,0),"/",COUNT($O$2:$O$149))</f>
        <v>78/148</v>
      </c>
      <c r="Q53" s="9">
        <v>77.138333333333307</v>
      </c>
      <c r="R53" s="3" t="str">
        <f>CONCATENATE(RANK(Q53,$Q$2:$Q$149,0),"/",COUNT($Q$2:$Q$149))</f>
        <v>18/148</v>
      </c>
      <c r="S53" s="9">
        <f>AVERAGE(O53,Q53)</f>
        <v>80.121000000000009</v>
      </c>
      <c r="T53" s="3" t="str">
        <f>CONCATENATE(RANK(S53,$S$2:$S$149,0),"/",COUNT($S$2:$S$149))</f>
        <v>52/148</v>
      </c>
      <c r="U53" s="23" t="s">
        <v>394</v>
      </c>
    </row>
    <row r="54" spans="1:21" ht="64" customHeight="1" x14ac:dyDescent="0.2">
      <c r="A54" s="3">
        <v>53</v>
      </c>
      <c r="B54" s="12" t="s">
        <v>167</v>
      </c>
      <c r="C54" s="11" t="s">
        <v>168</v>
      </c>
      <c r="D54" s="11" t="s">
        <v>19</v>
      </c>
      <c r="E54" s="3" t="s">
        <v>100</v>
      </c>
      <c r="F54" s="8" t="s">
        <v>326</v>
      </c>
      <c r="G54" s="9">
        <v>90.716666666666697</v>
      </c>
      <c r="H54" s="3" t="str">
        <f>CONCATENATE(RANK(G54,$G$2:$G$149,0),"/",COUNT($G$2:$G$149))</f>
        <v>65/148</v>
      </c>
      <c r="I54" s="9">
        <v>85.3</v>
      </c>
      <c r="J54" s="3" t="str">
        <f>CONCATENATE(RANK(I54,$I$2:$I$149,0),"/",COUNT($I$2:$I$149))</f>
        <v>44/148</v>
      </c>
      <c r="K54" s="9">
        <v>80.356666666666698</v>
      </c>
      <c r="L54" s="3" t="str">
        <f>CONCATENATE(RANK(K54,$K$2:$K$149,0),"/",COUNT($K$2:$K$149))</f>
        <v>77/148</v>
      </c>
      <c r="M54" s="9">
        <v>62.625</v>
      </c>
      <c r="N54" s="3" t="str">
        <f>CONCATENATE(RANK(M54,$M$2:$M$149,0),"/",COUNT($M$2:$M$149))</f>
        <v>84/148</v>
      </c>
      <c r="O54" s="9">
        <v>86.136499999999998</v>
      </c>
      <c r="P54" s="3" t="str">
        <f>CONCATENATE(RANK(O54,$O$2:$O$149,0),"/",COUNT($O$2:$O$149))</f>
        <v>49/148</v>
      </c>
      <c r="Q54" s="9">
        <v>73.962500000000006</v>
      </c>
      <c r="R54" s="3" t="str">
        <f>CONCATENATE(RANK(Q54,$Q$2:$Q$149,0),"/",COUNT($Q$2:$Q$149))</f>
        <v>57/148</v>
      </c>
      <c r="S54" s="9">
        <f>AVERAGE(O54,Q54)</f>
        <v>80.049499999999995</v>
      </c>
      <c r="T54" s="3" t="str">
        <f>CONCATENATE(RANK(S54,$S$2:$S$149,0),"/",COUNT($S$2:$S$149))</f>
        <v>53/148</v>
      </c>
      <c r="U54" s="23" t="s">
        <v>356</v>
      </c>
    </row>
    <row r="55" spans="1:21" ht="64" customHeight="1" x14ac:dyDescent="0.2">
      <c r="A55" s="3">
        <v>54</v>
      </c>
      <c r="B55" s="12" t="s">
        <v>388</v>
      </c>
      <c r="C55" s="11" t="s">
        <v>111</v>
      </c>
      <c r="D55" s="11" t="s">
        <v>19</v>
      </c>
      <c r="E55" s="3" t="s">
        <v>100</v>
      </c>
      <c r="F55" s="8" t="s">
        <v>326</v>
      </c>
      <c r="G55" s="9">
        <v>75</v>
      </c>
      <c r="H55" s="3" t="str">
        <f>CONCATENATE(RANK(G55,$G$2:$G$149,0),"/",COUNT($G$2:$G$149))</f>
        <v>133/148</v>
      </c>
      <c r="I55" s="9">
        <v>87.75</v>
      </c>
      <c r="J55" s="3" t="str">
        <f>CONCATENATE(RANK(I55,$I$2:$I$149,0),"/",COUNT($I$2:$I$149))</f>
        <v>9/148</v>
      </c>
      <c r="K55" s="9">
        <v>84.4</v>
      </c>
      <c r="L55" s="3" t="str">
        <f>CONCATENATE(RANK(K55,$K$2:$K$149,0),"/",COUNT($K$2:$K$149))</f>
        <v>38/148</v>
      </c>
      <c r="M55" s="9">
        <v>61.97</v>
      </c>
      <c r="N55" s="3" t="str">
        <f>CONCATENATE(RANK(M55,$M$2:$M$149,0),"/",COUNT($M$2:$M$149))</f>
        <v>104/148</v>
      </c>
      <c r="O55" s="9">
        <v>85.032499999999999</v>
      </c>
      <c r="P55" s="3" t="str">
        <f>CONCATENATE(RANK(O55,$O$2:$O$149,0),"/",COUNT($O$2:$O$149))</f>
        <v>58/148</v>
      </c>
      <c r="Q55" s="9">
        <v>74.86</v>
      </c>
      <c r="R55" s="3" t="str">
        <f>CONCATENATE(RANK(Q55,$Q$2:$Q$149,0),"/",COUNT($Q$2:$Q$149))</f>
        <v>44/148</v>
      </c>
      <c r="S55" s="9">
        <f>AVERAGE(O55,Q55)</f>
        <v>79.946249999999992</v>
      </c>
      <c r="T55" s="3" t="str">
        <f>CONCATENATE(RANK(S55,$S$2:$S$149,0),"/",COUNT($S$2:$S$149))</f>
        <v>54/148</v>
      </c>
      <c r="U55" s="24" t="s">
        <v>357</v>
      </c>
    </row>
    <row r="56" spans="1:21" ht="64" customHeight="1" x14ac:dyDescent="0.2">
      <c r="A56" s="3">
        <v>55</v>
      </c>
      <c r="B56" s="12" t="s">
        <v>389</v>
      </c>
      <c r="C56" s="11" t="s">
        <v>160</v>
      </c>
      <c r="D56" s="11" t="s">
        <v>11</v>
      </c>
      <c r="E56" s="3" t="s">
        <v>100</v>
      </c>
      <c r="F56" s="8" t="s">
        <v>326</v>
      </c>
      <c r="G56" s="9">
        <v>93.426666666666705</v>
      </c>
      <c r="H56" s="3" t="str">
        <f>CONCATENATE(RANK(G56,$G$2:$G$149,0),"/",COUNT($G$2:$G$149))</f>
        <v>40/148</v>
      </c>
      <c r="I56" s="9">
        <v>83.866666666666703</v>
      </c>
      <c r="J56" s="3" t="str">
        <f>CONCATENATE(RANK(I56,$I$2:$I$149,0),"/",COUNT($I$2:$I$149))</f>
        <v>58/148</v>
      </c>
      <c r="K56" s="9">
        <v>79.6666666666667</v>
      </c>
      <c r="L56" s="3" t="str">
        <f>CONCATENATE(RANK(K56,$K$2:$K$149,0),"/",COUNT($K$2:$K$149))</f>
        <v>82/148</v>
      </c>
      <c r="M56" s="9">
        <v>64.382000000000005</v>
      </c>
      <c r="N56" s="3" t="str">
        <f>CONCATENATE(RANK(M56,$M$2:$M$149,0),"/",COUNT($M$2:$M$149))</f>
        <v>47/148</v>
      </c>
      <c r="O56" s="9">
        <v>85.569333333333304</v>
      </c>
      <c r="P56" s="3" t="str">
        <f>CONCATENATE(RANK(O56,$O$2:$O$149,0),"/",COUNT($O$2:$O$149))</f>
        <v>56/148</v>
      </c>
      <c r="Q56" s="9">
        <v>74.126000000000005</v>
      </c>
      <c r="R56" s="3" t="str">
        <f>CONCATENATE(RANK(Q56,$Q$2:$Q$149,0),"/",COUNT($Q$2:$Q$149))</f>
        <v>55/148</v>
      </c>
      <c r="S56" s="9">
        <f>AVERAGE(O56,Q56)</f>
        <v>79.847666666666655</v>
      </c>
      <c r="T56" s="3" t="str">
        <f>CONCATENATE(RANK(S56,$S$2:$S$149,0),"/",COUNT($S$2:$S$149))</f>
        <v>55/148</v>
      </c>
      <c r="U56" s="24" t="s">
        <v>358</v>
      </c>
    </row>
    <row r="57" spans="1:21" ht="64" customHeight="1" x14ac:dyDescent="0.2">
      <c r="A57" s="3">
        <v>56</v>
      </c>
      <c r="B57" s="12" t="s">
        <v>42</v>
      </c>
      <c r="C57" s="11" t="s">
        <v>43</v>
      </c>
      <c r="D57" s="11" t="s">
        <v>19</v>
      </c>
      <c r="E57" s="3" t="s">
        <v>100</v>
      </c>
      <c r="F57" s="3" t="s">
        <v>327</v>
      </c>
      <c r="G57" s="9">
        <v>98.09</v>
      </c>
      <c r="H57" s="3" t="str">
        <f>CONCATENATE(RANK(G57,$G$2:$G$149,0),"/",COUNT($G$2:$G$149))</f>
        <v>8/148</v>
      </c>
      <c r="I57" s="9">
        <v>84.25</v>
      </c>
      <c r="J57" s="3" t="str">
        <f>CONCATENATE(RANK(I57,$I$2:$I$149,0),"/",COUNT($I$2:$I$149))</f>
        <v>54/148</v>
      </c>
      <c r="K57" s="9">
        <v>82.88</v>
      </c>
      <c r="L57" s="3" t="str">
        <f>CONCATENATE(RANK(K57,$K$2:$K$149,0),"/",COUNT($K$2:$K$149))</f>
        <v>49/148</v>
      </c>
      <c r="M57" s="9">
        <v>61.2</v>
      </c>
      <c r="N57" s="3" t="str">
        <f>CONCATENATE(RANK(M57,$M$2:$M$149,0),"/",COUNT($M$2:$M$149))</f>
        <v>123/148</v>
      </c>
      <c r="O57" s="9">
        <v>86.950999999999993</v>
      </c>
      <c r="P57" s="3" t="str">
        <f>CONCATENATE(RANK(O57,$O$2:$O$149,0),"/",COUNT($O$2:$O$149))</f>
        <v>39/148</v>
      </c>
      <c r="Q57" s="9">
        <v>72.724999999999994</v>
      </c>
      <c r="R57" s="3" t="str">
        <f>CONCATENATE(RANK(Q57,$Q$2:$Q$149,0),"/",COUNT($Q$2:$Q$149))</f>
        <v>77/148</v>
      </c>
      <c r="S57" s="9">
        <f>(O57+Q57)/2</f>
        <v>79.837999999999994</v>
      </c>
      <c r="T57" s="3" t="str">
        <f>CONCATENATE(RANK(S57,$S$2:$S$149,0),"/",COUNT($S$2:$S$149))</f>
        <v>56/148</v>
      </c>
      <c r="U57" s="23" t="s">
        <v>359</v>
      </c>
    </row>
    <row r="58" spans="1:21" ht="64" customHeight="1" x14ac:dyDescent="0.2">
      <c r="A58" s="3">
        <v>57</v>
      </c>
      <c r="B58" s="12" t="s">
        <v>44</v>
      </c>
      <c r="C58" s="11" t="s">
        <v>45</v>
      </c>
      <c r="D58" s="11" t="s">
        <v>11</v>
      </c>
      <c r="E58" s="3" t="s">
        <v>100</v>
      </c>
      <c r="F58" s="3" t="s">
        <v>327</v>
      </c>
      <c r="G58" s="9">
        <v>95.936666666666667</v>
      </c>
      <c r="H58" s="3" t="str">
        <f>CONCATENATE(RANK(G58,$G$2:$G$149,0),"/",COUNT($G$2:$G$149))</f>
        <v>19/148</v>
      </c>
      <c r="I58" s="9">
        <v>83.2</v>
      </c>
      <c r="J58" s="3" t="str">
        <f>CONCATENATE(RANK(I58,$I$2:$I$149,0),"/",COUNT($I$2:$I$149))</f>
        <v>67/148</v>
      </c>
      <c r="K58" s="9">
        <v>85.396666666666661</v>
      </c>
      <c r="L58" s="3" t="str">
        <f>CONCATENATE(RANK(K58,$K$2:$K$149,0),"/",COUNT($K$2:$K$149))</f>
        <v>30/148</v>
      </c>
      <c r="M58" s="9">
        <v>64.349999999999994</v>
      </c>
      <c r="N58" s="3" t="str">
        <f>CONCATENATE(RANK(M58,$M$2:$M$149,0),"/",COUNT($M$2:$M$149))</f>
        <v>50/148</v>
      </c>
      <c r="O58" s="9">
        <v>85.858833333333337</v>
      </c>
      <c r="P58" s="3" t="str">
        <f>CONCATENATE(RANK(O58,$O$2:$O$149,0),"/",COUNT($O$2:$O$149))</f>
        <v>52/148</v>
      </c>
      <c r="Q58" s="9">
        <v>73.776666666666671</v>
      </c>
      <c r="R58" s="3" t="str">
        <f>CONCATENATE(RANK(Q58,$Q$2:$Q$149,0),"/",COUNT($Q$2:$Q$149))</f>
        <v>59/148</v>
      </c>
      <c r="S58" s="9">
        <f>(O58+Q58)/2</f>
        <v>79.817750000000004</v>
      </c>
      <c r="T58" s="3" t="str">
        <f>CONCATENATE(RANK(S58,$S$2:$S$149,0),"/",COUNT($S$2:$S$149))</f>
        <v>57/148</v>
      </c>
      <c r="U58" s="23" t="s">
        <v>360</v>
      </c>
    </row>
    <row r="59" spans="1:21" ht="64" customHeight="1" x14ac:dyDescent="0.2">
      <c r="A59" s="3">
        <v>58</v>
      </c>
      <c r="B59" s="27" t="s">
        <v>223</v>
      </c>
      <c r="C59" s="6" t="s">
        <v>224</v>
      </c>
      <c r="D59" s="6" t="s">
        <v>11</v>
      </c>
      <c r="E59" s="3" t="s">
        <v>100</v>
      </c>
      <c r="F59" s="3" t="s">
        <v>196</v>
      </c>
      <c r="G59" s="9">
        <v>93.839999999999989</v>
      </c>
      <c r="H59" s="3" t="str">
        <f>CONCATENATE(RANK(G59,$G$2:$G$149,0),"/",COUNT($G$2:$G$149))</f>
        <v>33/148</v>
      </c>
      <c r="I59" s="9">
        <v>83.199999999999989</v>
      </c>
      <c r="J59" s="3" t="str">
        <f>CONCATENATE(RANK(I59,$I$2:$I$149,0),"/",COUNT($I$2:$I$149))</f>
        <v>68/148</v>
      </c>
      <c r="K59" s="9">
        <v>80.453333333333333</v>
      </c>
      <c r="L59" s="3" t="str">
        <f>CONCATENATE(RANK(K59,$K$2:$K$149,0),"/",COUNT($K$2:$K$149))</f>
        <v>75/148</v>
      </c>
      <c r="M59" s="9">
        <v>65.33</v>
      </c>
      <c r="N59" s="3" t="str">
        <f>CONCATENATE(RANK(M59,$M$2:$M$149,0),"/",COUNT($M$2:$M$149))</f>
        <v>35/148</v>
      </c>
      <c r="O59" s="9">
        <v>85.190666666666658</v>
      </c>
      <c r="P59" s="3" t="str">
        <f>CONCATENATE(RANK(O59,$O$2:$O$149,0),"/",COUNT($O$2:$O$149))</f>
        <v>57/148</v>
      </c>
      <c r="Q59" s="9">
        <v>74.264999999999986</v>
      </c>
      <c r="R59" s="3" t="str">
        <f>CONCATENATE(RANK(Q59,$Q$2:$Q$149,0),"/",COUNT($Q$2:$Q$149))</f>
        <v>54/148</v>
      </c>
      <c r="S59" s="9">
        <v>79.727833333333322</v>
      </c>
      <c r="T59" s="3" t="str">
        <f>CONCATENATE(RANK(S59,$S$2:$S$149,0),"/",COUNT($S$2:$S$149))</f>
        <v>58/148</v>
      </c>
      <c r="U59" s="3" t="s">
        <v>197</v>
      </c>
    </row>
    <row r="60" spans="1:21" ht="64" customHeight="1" x14ac:dyDescent="0.2">
      <c r="A60" s="3">
        <v>59</v>
      </c>
      <c r="B60" s="27" t="s">
        <v>384</v>
      </c>
      <c r="C60" s="11" t="s">
        <v>385</v>
      </c>
      <c r="D60" s="11" t="s">
        <v>19</v>
      </c>
      <c r="E60" s="3" t="s">
        <v>395</v>
      </c>
      <c r="F60" s="3" t="s">
        <v>327</v>
      </c>
      <c r="G60" s="9">
        <v>83.58</v>
      </c>
      <c r="H60" s="3" t="str">
        <f>CONCATENATE(RANK(G60,$G$2:$G$149,0),"/",COUNT($G$2:$G$149))</f>
        <v>104/148</v>
      </c>
      <c r="I60" s="9">
        <v>84.2</v>
      </c>
      <c r="J60" s="3" t="str">
        <f>CONCATENATE(RANK(I60,$I$2:$I$149,0),"/",COUNT($I$2:$I$149))</f>
        <v>55/148</v>
      </c>
      <c r="K60" s="9">
        <v>77.33</v>
      </c>
      <c r="L60" s="3" t="str">
        <f>CONCATENATE(RANK(K60,$K$2:$K$149,0),"/",COUNT($K$2:$K$149))</f>
        <v>96/148</v>
      </c>
      <c r="M60" s="9">
        <v>66.5</v>
      </c>
      <c r="N60" s="3" t="str">
        <f>CONCATENATE(RANK(M60,$M$2:$M$149,0),"/",COUNT($M$2:$M$149))</f>
        <v>22/148</v>
      </c>
      <c r="O60" s="9">
        <v>82.81</v>
      </c>
      <c r="P60" s="3" t="str">
        <f>CONCATENATE(RANK(O60,$O$2:$O$149,0),"/",COUNT($O$2:$O$149))</f>
        <v>82/148</v>
      </c>
      <c r="Q60" s="9">
        <v>76.23</v>
      </c>
      <c r="R60" s="3" t="str">
        <f>CONCATENATE(RANK(Q60,$Q$2:$Q$149,0),"/",COUNT($Q$2:$Q$149))</f>
        <v>26/148</v>
      </c>
      <c r="S60" s="9">
        <f>AVERAGE(O60,Q60)</f>
        <v>79.52000000000001</v>
      </c>
      <c r="T60" s="3" t="str">
        <f>CONCATENATE(RANK(S60,$S$2:$S$149,0),"/",COUNT($S$2:$S$149))</f>
        <v>59/148</v>
      </c>
      <c r="U60" s="23" t="s">
        <v>393</v>
      </c>
    </row>
    <row r="61" spans="1:21" ht="64" customHeight="1" x14ac:dyDescent="0.2">
      <c r="A61" s="3">
        <v>60</v>
      </c>
      <c r="B61" s="27" t="s">
        <v>207</v>
      </c>
      <c r="C61" s="6" t="s">
        <v>208</v>
      </c>
      <c r="D61" s="6" t="s">
        <v>11</v>
      </c>
      <c r="E61" s="3" t="s">
        <v>100</v>
      </c>
      <c r="F61" s="3" t="s">
        <v>196</v>
      </c>
      <c r="G61" s="9">
        <v>93.62</v>
      </c>
      <c r="H61" s="3" t="str">
        <f>CONCATENATE(RANK(G61,$G$2:$G$149,0),"/",COUNT($G$2:$G$149))</f>
        <v>38/148</v>
      </c>
      <c r="I61" s="9">
        <v>84.100000000000009</v>
      </c>
      <c r="J61" s="3" t="str">
        <f>CONCATENATE(RANK(I61,$I$2:$I$149,0),"/",COUNT($I$2:$I$149))</f>
        <v>57/148</v>
      </c>
      <c r="K61" s="9">
        <v>82.243333333333325</v>
      </c>
      <c r="L61" s="3" t="str">
        <f>CONCATENATE(RANK(K61,$K$2:$K$149,0),"/",COUNT($K$2:$K$149))</f>
        <v>59/148</v>
      </c>
      <c r="M61" s="9">
        <v>61.949999999999996</v>
      </c>
      <c r="N61" s="3" t="str">
        <f>CONCATENATE(RANK(M61,$M$2:$M$149,0),"/",COUNT($M$2:$M$149))</f>
        <v>108/148</v>
      </c>
      <c r="O61" s="9">
        <v>85.911166666666674</v>
      </c>
      <c r="P61" s="3" t="str">
        <f>CONCATENATE(RANK(O61,$O$2:$O$149,0),"/",COUNT($O$2:$O$149))</f>
        <v>50/148</v>
      </c>
      <c r="Q61" s="9">
        <v>73.025000000000006</v>
      </c>
      <c r="R61" s="3" t="str">
        <f>CONCATENATE(RANK(Q61,$Q$2:$Q$149,0),"/",COUNT($Q$2:$Q$149))</f>
        <v>72/148</v>
      </c>
      <c r="S61" s="9">
        <v>79.46808333333334</v>
      </c>
      <c r="T61" s="3" t="str">
        <f>CONCATENATE(RANK(S61,$S$2:$S$149,0),"/",COUNT($S$2:$S$149))</f>
        <v>60/148</v>
      </c>
      <c r="U61" s="24" t="s">
        <v>209</v>
      </c>
    </row>
    <row r="62" spans="1:21" ht="64" customHeight="1" x14ac:dyDescent="0.2">
      <c r="A62" s="3">
        <v>61</v>
      </c>
      <c r="B62" s="12" t="s">
        <v>46</v>
      </c>
      <c r="C62" s="11" t="s">
        <v>47</v>
      </c>
      <c r="D62" s="11" t="s">
        <v>19</v>
      </c>
      <c r="E62" s="3" t="s">
        <v>100</v>
      </c>
      <c r="F62" s="3" t="s">
        <v>327</v>
      </c>
      <c r="G62" s="9">
        <v>88.004999999999995</v>
      </c>
      <c r="H62" s="3" t="str">
        <f>CONCATENATE(RANK(G62,$G$2:$G$149,0),"/",COUNT($G$2:$G$149))</f>
        <v>82/148</v>
      </c>
      <c r="I62" s="9">
        <v>84.4</v>
      </c>
      <c r="J62" s="3" t="str">
        <f>CONCATENATE(RANK(I62,$I$2:$I$149,0),"/",COUNT($I$2:$I$149))</f>
        <v>53/148</v>
      </c>
      <c r="K62" s="9">
        <v>79.92</v>
      </c>
      <c r="L62" s="3" t="str">
        <f>CONCATENATE(RANK(K62,$K$2:$K$149,0),"/",COUNT($K$2:$K$149))</f>
        <v>80/148</v>
      </c>
      <c r="M62" s="9">
        <v>63.075000000000003</v>
      </c>
      <c r="N62" s="3" t="str">
        <f>CONCATENATE(RANK(M62,$M$2:$M$149,0),"/",COUNT($M$2:$M$149))</f>
        <v>76/148</v>
      </c>
      <c r="O62" s="9">
        <v>84.895499999999998</v>
      </c>
      <c r="P62" s="3" t="str">
        <f>CONCATENATE(RANK(O62,$O$2:$O$149,0),"/",COUNT($O$2:$O$149))</f>
        <v>62/148</v>
      </c>
      <c r="Q62" s="9">
        <v>73.737499999999997</v>
      </c>
      <c r="R62" s="3" t="str">
        <f>CONCATENATE(RANK(Q62,$Q$2:$Q$149,0),"/",COUNT($Q$2:$Q$149))</f>
        <v>61/148</v>
      </c>
      <c r="S62" s="9">
        <f>(O62+Q62)/2</f>
        <v>79.316499999999991</v>
      </c>
      <c r="T62" s="3" t="str">
        <f>CONCATENATE(RANK(S62,$S$2:$S$149,0),"/",COUNT($S$2:$S$149))</f>
        <v>61/148</v>
      </c>
      <c r="U62" s="23" t="s">
        <v>303</v>
      </c>
    </row>
    <row r="63" spans="1:21" ht="64" customHeight="1" x14ac:dyDescent="0.2">
      <c r="A63" s="3">
        <v>62</v>
      </c>
      <c r="B63" s="12" t="s">
        <v>48</v>
      </c>
      <c r="C63" s="11" t="s">
        <v>49</v>
      </c>
      <c r="D63" s="11" t="s">
        <v>11</v>
      </c>
      <c r="E63" s="3" t="s">
        <v>100</v>
      </c>
      <c r="F63" s="3" t="s">
        <v>327</v>
      </c>
      <c r="G63" s="9">
        <v>94.37133333333334</v>
      </c>
      <c r="H63" s="3" t="str">
        <f>CONCATENATE(RANK(G63,$G$2:$G$149,0),"/",COUNT($G$2:$G$149))</f>
        <v>30/148</v>
      </c>
      <c r="I63" s="9">
        <v>82.333333333333329</v>
      </c>
      <c r="J63" s="3" t="str">
        <f>CONCATENATE(RANK(I63,$I$2:$I$149,0),"/",COUNT($I$2:$I$149))</f>
        <v>81/148</v>
      </c>
      <c r="K63" s="9">
        <v>85.686666666666667</v>
      </c>
      <c r="L63" s="3" t="str">
        <f>CONCATENATE(RANK(K63,$K$2:$K$149,0),"/",COUNT($K$2:$K$149))</f>
        <v>25/148</v>
      </c>
      <c r="M63" s="9">
        <v>65.026666666666657</v>
      </c>
      <c r="N63" s="3" t="str">
        <f>CONCATENATE(RANK(M63,$M$2:$M$149,0),"/",COUNT($M$2:$M$149))</f>
        <v>41/148</v>
      </c>
      <c r="O63" s="9">
        <v>84.909933333333342</v>
      </c>
      <c r="P63" s="3" t="str">
        <f>CONCATENATE(RANK(O63,$O$2:$O$149,0),"/",COUNT($O$2:$O$149))</f>
        <v>60/148</v>
      </c>
      <c r="Q63" s="9">
        <v>73.681666666666658</v>
      </c>
      <c r="R63" s="3" t="str">
        <f>CONCATENATE(RANK(Q63,$Q$2:$Q$149,0),"/",COUNT($Q$2:$Q$149))</f>
        <v>63/148</v>
      </c>
      <c r="S63" s="9">
        <f>(O63+Q63)/2</f>
        <v>79.2958</v>
      </c>
      <c r="T63" s="3" t="str">
        <f>CONCATENATE(RANK(S63,$S$2:$S$149,0),"/",COUNT($S$2:$S$149))</f>
        <v>62/148</v>
      </c>
      <c r="U63" s="23" t="s">
        <v>361</v>
      </c>
    </row>
    <row r="64" spans="1:21" ht="64" customHeight="1" x14ac:dyDescent="0.2">
      <c r="A64" s="3">
        <v>63</v>
      </c>
      <c r="B64" s="12" t="s">
        <v>163</v>
      </c>
      <c r="C64" s="11" t="s">
        <v>164</v>
      </c>
      <c r="D64" s="11" t="s">
        <v>19</v>
      </c>
      <c r="E64" s="3" t="s">
        <v>100</v>
      </c>
      <c r="F64" s="8" t="s">
        <v>326</v>
      </c>
      <c r="G64" s="9">
        <v>91.313333333333304</v>
      </c>
      <c r="H64" s="3" t="str">
        <f>CONCATENATE(RANK(G64,$G$2:$G$149,0),"/",COUNT($G$2:$G$149))</f>
        <v>59/148</v>
      </c>
      <c r="I64" s="9">
        <v>83.8333333333333</v>
      </c>
      <c r="J64" s="3" t="str">
        <f>CONCATENATE(RANK(I64,$I$2:$I$149,0),"/",COUNT($I$2:$I$149))</f>
        <v>59/148</v>
      </c>
      <c r="K64" s="9">
        <v>75.510000000000005</v>
      </c>
      <c r="L64" s="3" t="str">
        <f>CONCATENATE(RANK(K64,$K$2:$K$149,0),"/",COUNT($K$2:$K$149))</f>
        <v>113/148</v>
      </c>
      <c r="M64" s="9">
        <v>63.25</v>
      </c>
      <c r="N64" s="3" t="str">
        <f>CONCATENATE(RANK(M64,$M$2:$M$149,0),"/",COUNT($M$2:$M$149))</f>
        <v>67/148</v>
      </c>
      <c r="O64" s="9">
        <v>84.914500000000004</v>
      </c>
      <c r="P64" s="3" t="str">
        <f>CONCATENATE(RANK(O64,$O$2:$O$149,0),"/",COUNT($O$2:$O$149))</f>
        <v>59/148</v>
      </c>
      <c r="Q64" s="9">
        <v>73.543333333333294</v>
      </c>
      <c r="R64" s="3" t="str">
        <f>CONCATENATE(RANK(Q64,$Q$2:$Q$149,0),"/",COUNT($Q$2:$Q$149))</f>
        <v>64/148</v>
      </c>
      <c r="S64" s="9">
        <f>AVERAGE(O64,Q64)</f>
        <v>79.228916666666649</v>
      </c>
      <c r="T64" s="3" t="str">
        <f>CONCATENATE(RANK(S64,$S$2:$S$149,0),"/",COUNT($S$2:$S$149))</f>
        <v>63/148</v>
      </c>
      <c r="U64" s="24" t="s">
        <v>362</v>
      </c>
    </row>
    <row r="65" spans="1:21" ht="64" customHeight="1" x14ac:dyDescent="0.2">
      <c r="A65" s="3">
        <v>64</v>
      </c>
      <c r="B65" s="12" t="s">
        <v>390</v>
      </c>
      <c r="C65" s="11" t="s">
        <v>159</v>
      </c>
      <c r="D65" s="11" t="s">
        <v>11</v>
      </c>
      <c r="E65" s="3" t="s">
        <v>100</v>
      </c>
      <c r="F65" s="8" t="s">
        <v>326</v>
      </c>
      <c r="G65" s="9">
        <v>91.69</v>
      </c>
      <c r="H65" s="3" t="str">
        <f>CONCATENATE(RANK(G65,$G$2:$G$149,0),"/",COUNT($G$2:$G$149))</f>
        <v>57/148</v>
      </c>
      <c r="I65" s="9">
        <v>83.266666666666694</v>
      </c>
      <c r="J65" s="3" t="str">
        <f>CONCATENATE(RANK(I65,$I$2:$I$149,0),"/",COUNT($I$2:$I$149))</f>
        <v>66/148</v>
      </c>
      <c r="K65" s="9">
        <v>81.043333333333294</v>
      </c>
      <c r="L65" s="3" t="str">
        <f>CONCATENATE(RANK(K65,$K$2:$K$149,0),"/",COUNT($K$2:$K$149))</f>
        <v>66/148</v>
      </c>
      <c r="M65" s="9">
        <v>63.4</v>
      </c>
      <c r="N65" s="3" t="str">
        <f>CONCATENATE(RANK(M65,$M$2:$M$149,0),"/",COUNT($M$2:$M$149))</f>
        <v>65/148</v>
      </c>
      <c r="O65" s="9">
        <v>84.839833333333303</v>
      </c>
      <c r="P65" s="3" t="str">
        <f>CONCATENATE(RANK(O65,$O$2:$O$149,0),"/",COUNT($O$2:$O$149))</f>
        <v>64/148</v>
      </c>
      <c r="Q65" s="9">
        <v>73.3333333333333</v>
      </c>
      <c r="R65" s="3" t="str">
        <f>CONCATENATE(RANK(Q65,$Q$2:$Q$149,0),"/",COUNT($Q$2:$Q$149))</f>
        <v>66/148</v>
      </c>
      <c r="S65" s="9">
        <f>AVERAGE(O65,Q65)</f>
        <v>79.086583333333294</v>
      </c>
      <c r="T65" s="3" t="str">
        <f>CONCATENATE(RANK(S65,$S$2:$S$149,0),"/",COUNT($S$2:$S$149))</f>
        <v>64/148</v>
      </c>
      <c r="U65" s="24" t="s">
        <v>363</v>
      </c>
    </row>
    <row r="66" spans="1:21" ht="64" customHeight="1" x14ac:dyDescent="0.2">
      <c r="A66" s="3">
        <v>65</v>
      </c>
      <c r="B66" s="12" t="s">
        <v>157</v>
      </c>
      <c r="C66" s="11" t="s">
        <v>158</v>
      </c>
      <c r="D66" s="11" t="s">
        <v>11</v>
      </c>
      <c r="E66" s="3" t="s">
        <v>100</v>
      </c>
      <c r="F66" s="8" t="s">
        <v>326</v>
      </c>
      <c r="G66" s="9">
        <v>90.186666666666696</v>
      </c>
      <c r="H66" s="3" t="str">
        <f>CONCATENATE(RANK(G66,$G$2:$G$149,0),"/",COUNT($G$2:$G$149))</f>
        <v>66/148</v>
      </c>
      <c r="I66" s="9">
        <v>83.6666666666667</v>
      </c>
      <c r="J66" s="3" t="str">
        <f>CONCATENATE(RANK(I66,$I$2:$I$149,0),"/",COUNT($I$2:$I$149))</f>
        <v>60/148</v>
      </c>
      <c r="K66" s="9">
        <v>82.293333333333294</v>
      </c>
      <c r="L66" s="3" t="str">
        <f>CONCATENATE(RANK(K66,$K$2:$K$149,0),"/",COUNT($K$2:$K$149))</f>
        <v>58/148</v>
      </c>
      <c r="M66" s="9">
        <v>62.846333333333298</v>
      </c>
      <c r="N66" s="3" t="str">
        <f>CONCATENATE(RANK(M66,$M$2:$M$149,0),"/",COUNT($M$2:$M$149))</f>
        <v>82/148</v>
      </c>
      <c r="O66" s="9">
        <v>84.900999999999996</v>
      </c>
      <c r="P66" s="3" t="str">
        <f>CONCATENATE(RANK(O66,$O$2:$O$149,0),"/",COUNT($O$2:$O$149))</f>
        <v>61/148</v>
      </c>
      <c r="Q66" s="9">
        <v>73.256500000000003</v>
      </c>
      <c r="R66" s="3" t="str">
        <f>CONCATENATE(RANK(Q66,$Q$2:$Q$149,0),"/",COUNT($Q$2:$Q$149))</f>
        <v>68/148</v>
      </c>
      <c r="S66" s="9">
        <f>AVERAGE(O66,Q66)</f>
        <v>79.078749999999999</v>
      </c>
      <c r="T66" s="3" t="str">
        <f>CONCATENATE(RANK(S66,$S$2:$S$149,0),"/",COUNT($S$2:$S$149))</f>
        <v>65/148</v>
      </c>
      <c r="U66" s="3" t="s">
        <v>197</v>
      </c>
    </row>
    <row r="67" spans="1:21" ht="64" customHeight="1" x14ac:dyDescent="0.2">
      <c r="A67" s="3">
        <v>66</v>
      </c>
      <c r="B67" s="12" t="s">
        <v>185</v>
      </c>
      <c r="C67" s="11" t="s">
        <v>186</v>
      </c>
      <c r="D67" s="11" t="s">
        <v>19</v>
      </c>
      <c r="E67" s="3" t="s">
        <v>100</v>
      </c>
      <c r="F67" s="8" t="s">
        <v>326</v>
      </c>
      <c r="G67" s="9">
        <v>81.234999999999999</v>
      </c>
      <c r="H67" s="3" t="str">
        <f>CONCATENATE(RANK(G67,$G$2:$G$149,0),"/",COUNT($G$2:$G$149))</f>
        <v>110/148</v>
      </c>
      <c r="I67" s="9">
        <v>85.15</v>
      </c>
      <c r="J67" s="3" t="str">
        <f>CONCATENATE(RANK(I67,$I$2:$I$149,0),"/",COUNT($I$2:$I$149))</f>
        <v>48/148</v>
      </c>
      <c r="K67" s="9">
        <v>86.64</v>
      </c>
      <c r="L67" s="3" t="str">
        <f>CONCATENATE(RANK(K67,$K$2:$K$149,0),"/",COUNT($K$2:$K$149))</f>
        <v>19/148</v>
      </c>
      <c r="M67" s="9">
        <v>62.25</v>
      </c>
      <c r="N67" s="3" t="str">
        <f>CONCATENATE(RANK(M67,$M$2:$M$149,0),"/",COUNT($M$2:$M$149))</f>
        <v>92/148</v>
      </c>
      <c r="O67" s="9">
        <v>84.441000000000003</v>
      </c>
      <c r="P67" s="3" t="str">
        <f>CONCATENATE(RANK(O67,$O$2:$O$149,0),"/",COUNT($O$2:$O$149))</f>
        <v>66/148</v>
      </c>
      <c r="Q67" s="9">
        <v>73.7</v>
      </c>
      <c r="R67" s="3" t="str">
        <f>CONCATENATE(RANK(Q67,$Q$2:$Q$149,0),"/",COUNT($Q$2:$Q$149))</f>
        <v>62/148</v>
      </c>
      <c r="S67" s="9">
        <f>AVERAGE(O67,Q67)</f>
        <v>79.07050000000001</v>
      </c>
      <c r="T67" s="3" t="str">
        <f>CONCATENATE(RANK(S67,$S$2:$S$149,0),"/",COUNT($S$2:$S$149))</f>
        <v>66/148</v>
      </c>
      <c r="U67" s="24" t="s">
        <v>364</v>
      </c>
    </row>
    <row r="68" spans="1:21" ht="64" customHeight="1" x14ac:dyDescent="0.2">
      <c r="A68" s="3">
        <v>67</v>
      </c>
      <c r="B68" s="27" t="s">
        <v>225</v>
      </c>
      <c r="C68" s="6" t="s">
        <v>226</v>
      </c>
      <c r="D68" s="6" t="s">
        <v>11</v>
      </c>
      <c r="E68" s="3" t="s">
        <v>100</v>
      </c>
      <c r="F68" s="3" t="s">
        <v>196</v>
      </c>
      <c r="G68" s="9">
        <v>91.233333333333334</v>
      </c>
      <c r="H68" s="3" t="str">
        <f>CONCATENATE(RANK(G68,$G$2:$G$149,0),"/",COUNT($G$2:$G$149))</f>
        <v>60/148</v>
      </c>
      <c r="I68" s="9">
        <v>82.7</v>
      </c>
      <c r="J68" s="3" t="str">
        <f>CONCATENATE(RANK(I68,$I$2:$I$149,0),"/",COUNT($I$2:$I$149))</f>
        <v>74/148</v>
      </c>
      <c r="K68" s="9">
        <v>78.673333333333332</v>
      </c>
      <c r="L68" s="3" t="str">
        <f>CONCATENATE(RANK(K68,$K$2:$K$149,0),"/",COUNT($K$2:$K$149))</f>
        <v>87/148</v>
      </c>
      <c r="M68" s="9">
        <v>64.806666666666658</v>
      </c>
      <c r="N68" s="3" t="str">
        <f>CONCATENATE(RANK(M68,$M$2:$M$149,0),"/",COUNT($M$2:$M$149))</f>
        <v>44/148</v>
      </c>
      <c r="O68" s="9">
        <v>84.205333333333343</v>
      </c>
      <c r="P68" s="3" t="str">
        <f>CONCATENATE(RANK(O68,$O$2:$O$149,0),"/",COUNT($O$2:$O$149))</f>
        <v>67/148</v>
      </c>
      <c r="Q68" s="9">
        <v>73.75333333333333</v>
      </c>
      <c r="R68" s="3" t="str">
        <f>CONCATENATE(RANK(Q68,$Q$2:$Q$149,0),"/",COUNT($Q$2:$Q$149))</f>
        <v>60/148</v>
      </c>
      <c r="S68" s="9">
        <v>78.979333333333329</v>
      </c>
      <c r="T68" s="3" t="str">
        <f>CONCATENATE(RANK(S68,$S$2:$S$149,0),"/",COUNT($S$2:$S$149))</f>
        <v>67/148</v>
      </c>
      <c r="U68" s="24" t="s">
        <v>227</v>
      </c>
    </row>
    <row r="69" spans="1:21" ht="64" customHeight="1" x14ac:dyDescent="0.2">
      <c r="A69" s="3">
        <v>68</v>
      </c>
      <c r="B69" s="27" t="s">
        <v>301</v>
      </c>
      <c r="C69" s="6" t="s">
        <v>302</v>
      </c>
      <c r="D69" s="6" t="s">
        <v>11</v>
      </c>
      <c r="E69" s="3" t="s">
        <v>100</v>
      </c>
      <c r="F69" s="3" t="s">
        <v>196</v>
      </c>
      <c r="G69" s="9">
        <v>89.62</v>
      </c>
      <c r="H69" s="3" t="str">
        <f>CONCATENATE(RANK(G69,$G$2:$G$149,0),"/",COUNT($G$2:$G$149))</f>
        <v>70/148</v>
      </c>
      <c r="I69" s="9">
        <v>83.4</v>
      </c>
      <c r="J69" s="3" t="str">
        <f>CONCATENATE(RANK(I69,$I$2:$I$149,0),"/",COUNT($I$2:$I$149))</f>
        <v>65/148</v>
      </c>
      <c r="K69" s="9">
        <v>86.64</v>
      </c>
      <c r="L69" s="3" t="str">
        <f>CONCATENATE(RANK(K69,$K$2:$K$149,0),"/",COUNT($K$2:$K$149))</f>
        <v>19/148</v>
      </c>
      <c r="M69" s="9">
        <v>62.85</v>
      </c>
      <c r="N69" s="3" t="str">
        <f>CONCATENATE(RANK(M69,$M$2:$M$149,0),"/",COUNT($M$2:$M$149))</f>
        <v>80/148</v>
      </c>
      <c r="O69" s="9">
        <v>84.805999999999997</v>
      </c>
      <c r="P69" s="3" t="str">
        <f>CONCATENATE(RANK(O69,$O$2:$O$149,0),"/",COUNT($O$2:$O$149))</f>
        <v>65/148</v>
      </c>
      <c r="Q69" s="9">
        <v>73.125</v>
      </c>
      <c r="R69" s="3" t="str">
        <f>CONCATENATE(RANK(Q69,$Q$2:$Q$149,0),"/",COUNT($Q$2:$Q$149))</f>
        <v>71/148</v>
      </c>
      <c r="S69" s="9">
        <v>78.965499999999992</v>
      </c>
      <c r="T69" s="3" t="str">
        <f>CONCATENATE(RANK(S69,$S$2:$S$149,0),"/",COUNT($S$2:$S$149))</f>
        <v>68/148</v>
      </c>
      <c r="U69" s="24" t="s">
        <v>303</v>
      </c>
    </row>
    <row r="70" spans="1:21" ht="64" customHeight="1" x14ac:dyDescent="0.2">
      <c r="A70" s="3">
        <v>69</v>
      </c>
      <c r="B70" s="12" t="s">
        <v>177</v>
      </c>
      <c r="C70" s="11" t="s">
        <v>178</v>
      </c>
      <c r="D70" s="11" t="s">
        <v>19</v>
      </c>
      <c r="E70" s="3" t="s">
        <v>100</v>
      </c>
      <c r="F70" s="8" t="s">
        <v>326</v>
      </c>
      <c r="G70" s="9">
        <v>87.856666666666698</v>
      </c>
      <c r="H70" s="3" t="str">
        <f>CONCATENATE(RANK(G70,$G$2:$G$149,0),"/",COUNT($G$2:$G$149))</f>
        <v>83/148</v>
      </c>
      <c r="I70" s="9">
        <v>83.5</v>
      </c>
      <c r="J70" s="3" t="str">
        <f>CONCATENATE(RANK(I70,$I$2:$I$149,0),"/",COUNT($I$2:$I$149))</f>
        <v>61/148</v>
      </c>
      <c r="K70" s="9">
        <v>73.846666666666707</v>
      </c>
      <c r="L70" s="3" t="str">
        <f>CONCATENATE(RANK(K70,$K$2:$K$149,0),"/",COUNT($K$2:$K$149))</f>
        <v>122/148</v>
      </c>
      <c r="M70" s="9">
        <v>63.526666666666699</v>
      </c>
      <c r="N70" s="3" t="str">
        <f>CONCATENATE(RANK(M70,$M$2:$M$149,0),"/",COUNT($M$2:$M$149))</f>
        <v>64/148</v>
      </c>
      <c r="O70" s="9">
        <v>83.888333333333307</v>
      </c>
      <c r="P70" s="3" t="str">
        <f>CONCATENATE(RANK(O70,$O$2:$O$149,0),"/",COUNT($O$2:$O$149))</f>
        <v>70/148</v>
      </c>
      <c r="Q70" s="9">
        <v>73.513333333333307</v>
      </c>
      <c r="R70" s="3" t="str">
        <f>CONCATENATE(RANK(Q70,$Q$2:$Q$149,0),"/",COUNT($Q$2:$Q$149))</f>
        <v>65/148</v>
      </c>
      <c r="S70" s="9">
        <f>AVERAGE(O70,Q70)</f>
        <v>78.700833333333307</v>
      </c>
      <c r="T70" s="3" t="str">
        <f>CONCATENATE(RANK(S70,$S$2:$S$149,0),"/",COUNT($S$2:$S$149))</f>
        <v>69/148</v>
      </c>
      <c r="U70" s="13" t="s">
        <v>197</v>
      </c>
    </row>
    <row r="71" spans="1:21" ht="64" customHeight="1" x14ac:dyDescent="0.2">
      <c r="A71" s="3">
        <v>70</v>
      </c>
      <c r="B71" s="12" t="s">
        <v>50</v>
      </c>
      <c r="C71" s="11" t="s">
        <v>51</v>
      </c>
      <c r="D71" s="11" t="s">
        <v>11</v>
      </c>
      <c r="E71" s="3" t="s">
        <v>100</v>
      </c>
      <c r="F71" s="3" t="s">
        <v>327</v>
      </c>
      <c r="G71" s="9">
        <v>94.93</v>
      </c>
      <c r="H71" s="3" t="str">
        <f>CONCATENATE(RANK(G71,$G$2:$G$149,0),"/",COUNT($G$2:$G$149))</f>
        <v>24/148</v>
      </c>
      <c r="I71" s="9">
        <v>82.5</v>
      </c>
      <c r="J71" s="3" t="str">
        <f>CONCATENATE(RANK(I71,$I$2:$I$149,0),"/",COUNT($I$2:$I$149))</f>
        <v>77/148</v>
      </c>
      <c r="K71" s="9">
        <v>79.959999999999994</v>
      </c>
      <c r="L71" s="3" t="str">
        <f>CONCATENATE(RANK(K71,$K$2:$K$149,0),"/",COUNT($K$2:$K$149))</f>
        <v>79/148</v>
      </c>
      <c r="M71" s="9">
        <v>61.884333333333338</v>
      </c>
      <c r="N71" s="3" t="str">
        <f>CONCATENATE(RANK(M71,$M$2:$M$149,0),"/",COUNT($M$2:$M$149))</f>
        <v>110/148</v>
      </c>
      <c r="O71" s="9">
        <v>84.86</v>
      </c>
      <c r="P71" s="3" t="str">
        <f>CONCATENATE(RANK(O71,$O$2:$O$149,0),"/",COUNT($O$2:$O$149))</f>
        <v>63/148</v>
      </c>
      <c r="Q71" s="9">
        <v>72.192166666666665</v>
      </c>
      <c r="R71" s="3" t="str">
        <f>CONCATENATE(RANK(Q71,$Q$2:$Q$149,0),"/",COUNT($Q$2:$Q$149))</f>
        <v>89/148</v>
      </c>
      <c r="S71" s="9">
        <f>(O71+Q71)/2</f>
        <v>78.526083333333332</v>
      </c>
      <c r="T71" s="3" t="str">
        <f>CONCATENATE(RANK(S71,$S$2:$S$149,0),"/",COUNT($S$2:$S$149))</f>
        <v>70/148</v>
      </c>
      <c r="U71" s="23" t="s">
        <v>366</v>
      </c>
    </row>
    <row r="72" spans="1:21" ht="64" customHeight="1" x14ac:dyDescent="0.2">
      <c r="A72" s="3">
        <v>71</v>
      </c>
      <c r="B72" s="27" t="s">
        <v>386</v>
      </c>
      <c r="C72" s="11" t="s">
        <v>387</v>
      </c>
      <c r="D72" s="11" t="s">
        <v>19</v>
      </c>
      <c r="E72" s="3" t="s">
        <v>395</v>
      </c>
      <c r="F72" s="3" t="s">
        <v>327</v>
      </c>
      <c r="G72" s="9">
        <v>85.37</v>
      </c>
      <c r="H72" s="3" t="str">
        <f>CONCATENATE(RANK(G72,$G$2:$G$149,0),"/",COUNT($G$2:$G$149))</f>
        <v>98/148</v>
      </c>
      <c r="I72" s="9">
        <v>82.866666666666703</v>
      </c>
      <c r="J72" s="3" t="str">
        <f>CONCATENATE(RANK(I72,$I$2:$I$149,0),"/",COUNT($I$2:$I$149))</f>
        <v>73/148</v>
      </c>
      <c r="K72" s="9">
        <v>78.2</v>
      </c>
      <c r="L72" s="3" t="str">
        <f>CONCATENATE(RANK(K72,$K$2:$K$149,0),"/",COUNT($K$2:$K$149))</f>
        <v>90/148</v>
      </c>
      <c r="M72" s="9">
        <v>65.361666666666693</v>
      </c>
      <c r="N72" s="3" t="str">
        <f>CONCATENATE(RANK(M72,$M$2:$M$149,0),"/",COUNT($M$2:$M$149))</f>
        <v>34/148</v>
      </c>
      <c r="O72" s="9">
        <v>82.088166666666694</v>
      </c>
      <c r="P72" s="3" t="str">
        <f>CONCATENATE(RANK(O72,$O$2:$O$149,0),"/",COUNT($O$2:$O$149))</f>
        <v>92/148</v>
      </c>
      <c r="Q72" s="9">
        <v>74.708500000000001</v>
      </c>
      <c r="R72" s="3" t="str">
        <f>CONCATENATE(RANK(Q72,$Q$2:$Q$149,0),"/",COUNT($Q$2:$Q$149))</f>
        <v>47/148</v>
      </c>
      <c r="S72" s="9">
        <f>AVERAGE(O72,Q72)</f>
        <v>78.398333333333341</v>
      </c>
      <c r="T72" s="3" t="str">
        <f>CONCATENATE(RANK(S72,$S$2:$S$149,0),"/",COUNT($S$2:$S$149))</f>
        <v>71/148</v>
      </c>
      <c r="U72" s="23" t="s">
        <v>392</v>
      </c>
    </row>
    <row r="73" spans="1:21" ht="64" customHeight="1" x14ac:dyDescent="0.2">
      <c r="A73" s="3">
        <v>72</v>
      </c>
      <c r="B73" s="12" t="s">
        <v>114</v>
      </c>
      <c r="C73" s="11" t="s">
        <v>115</v>
      </c>
      <c r="D73" s="11" t="s">
        <v>11</v>
      </c>
      <c r="E73" s="3" t="s">
        <v>100</v>
      </c>
      <c r="F73" s="8" t="s">
        <v>326</v>
      </c>
      <c r="G73" s="9">
        <v>85.97</v>
      </c>
      <c r="H73" s="3" t="str">
        <f>CONCATENATE(RANK(G73,$G$2:$G$149,0),"/",COUNT($G$2:$G$149))</f>
        <v>97/148</v>
      </c>
      <c r="I73" s="9">
        <v>82.933333333333294</v>
      </c>
      <c r="J73" s="3" t="str">
        <f>CONCATENATE(RANK(I73,$I$2:$I$149,0),"/",COUNT($I$2:$I$149))</f>
        <v>72/148</v>
      </c>
      <c r="K73" s="9">
        <v>81.64</v>
      </c>
      <c r="L73" s="3" t="str">
        <f>CONCATENATE(RANK(K73,$K$2:$K$149,0),"/",COUNT($K$2:$K$149))</f>
        <v>64/148</v>
      </c>
      <c r="M73" s="9">
        <v>63.326666666666704</v>
      </c>
      <c r="N73" s="3" t="str">
        <f>CONCATENATE(RANK(M73,$M$2:$M$149,0),"/",COUNT($M$2:$M$149))</f>
        <v>66/148</v>
      </c>
      <c r="O73" s="9">
        <v>83.477333333333306</v>
      </c>
      <c r="P73" s="3" t="str">
        <f>CONCATENATE(RANK(O73,$O$2:$O$149,0),"/",COUNT($O$2:$O$149))</f>
        <v>75/148</v>
      </c>
      <c r="Q73" s="9">
        <v>73.13</v>
      </c>
      <c r="R73" s="3" t="str">
        <f>CONCATENATE(RANK(Q73,$Q$2:$Q$149,0),"/",COUNT($Q$2:$Q$149))</f>
        <v>70/148</v>
      </c>
      <c r="S73" s="9">
        <f>AVERAGE(O73,Q73)</f>
        <v>78.303666666666658</v>
      </c>
      <c r="T73" s="3" t="str">
        <f>CONCATENATE(RANK(S73,$S$2:$S$149,0),"/",COUNT($S$2:$S$149))</f>
        <v>72/148</v>
      </c>
      <c r="U73" s="3" t="s">
        <v>197</v>
      </c>
    </row>
    <row r="74" spans="1:21" ht="64" customHeight="1" x14ac:dyDescent="0.2">
      <c r="A74" s="3">
        <v>73</v>
      </c>
      <c r="B74" s="27" t="s">
        <v>289</v>
      </c>
      <c r="C74" s="6" t="s">
        <v>290</v>
      </c>
      <c r="D74" s="6" t="s">
        <v>11</v>
      </c>
      <c r="E74" s="3" t="s">
        <v>100</v>
      </c>
      <c r="F74" s="3" t="s">
        <v>196</v>
      </c>
      <c r="G74" s="9">
        <v>91</v>
      </c>
      <c r="H74" s="3" t="str">
        <f>CONCATENATE(RANK(G74,$G$2:$G$149,0),"/",COUNT($G$2:$G$149))</f>
        <v>62/148</v>
      </c>
      <c r="I74" s="9">
        <v>82.15</v>
      </c>
      <c r="J74" s="3" t="str">
        <f>CONCATENATE(RANK(I74,$I$2:$I$149,0),"/",COUNT($I$2:$I$149))</f>
        <v>84/148</v>
      </c>
      <c r="K74" s="9">
        <v>87.56</v>
      </c>
      <c r="L74" s="3" t="str">
        <f>CONCATENATE(RANK(K74,$K$2:$K$149,0),"/",COUNT($K$2:$K$149))</f>
        <v>14/148</v>
      </c>
      <c r="M74" s="9">
        <v>62.55</v>
      </c>
      <c r="N74" s="3" t="str">
        <f>CONCATENATE(RANK(M74,$M$2:$M$149,0),"/",COUNT($M$2:$M$149))</f>
        <v>87/148</v>
      </c>
      <c r="O74" s="9">
        <v>84.1905</v>
      </c>
      <c r="P74" s="3" t="str">
        <f>CONCATENATE(RANK(O74,$O$2:$O$149,0),"/",COUNT($O$2:$O$149))</f>
        <v>68/148</v>
      </c>
      <c r="Q74" s="9">
        <v>72.349999999999994</v>
      </c>
      <c r="R74" s="3" t="str">
        <f>CONCATENATE(RANK(Q74,$Q$2:$Q$149,0),"/",COUNT($Q$2:$Q$149))</f>
        <v>86/148</v>
      </c>
      <c r="S74" s="9">
        <v>78.270250000000004</v>
      </c>
      <c r="T74" s="3" t="str">
        <f>CONCATENATE(RANK(S74,$S$2:$S$149,0),"/",COUNT($S$2:$S$149))</f>
        <v>73/148</v>
      </c>
      <c r="U74" s="3" t="s">
        <v>197</v>
      </c>
    </row>
    <row r="75" spans="1:21" ht="64" customHeight="1" x14ac:dyDescent="0.2">
      <c r="A75" s="3">
        <v>74</v>
      </c>
      <c r="B75" s="12" t="s">
        <v>105</v>
      </c>
      <c r="C75" s="11" t="s">
        <v>106</v>
      </c>
      <c r="D75" s="11" t="s">
        <v>11</v>
      </c>
      <c r="E75" s="3" t="s">
        <v>100</v>
      </c>
      <c r="F75" s="8" t="s">
        <v>326</v>
      </c>
      <c r="G75" s="9">
        <v>92.665000000000006</v>
      </c>
      <c r="H75" s="3" t="str">
        <f>CONCATENATE(RANK(G75,$G$2:$G$149,0),"/",COUNT($G$2:$G$149))</f>
        <v>49/148</v>
      </c>
      <c r="I75" s="9">
        <v>81.8</v>
      </c>
      <c r="J75" s="3" t="str">
        <f>CONCATENATE(RANK(I75,$I$2:$I$149,0),"/",COUNT($I$2:$I$149))</f>
        <v>88/148</v>
      </c>
      <c r="K75" s="9">
        <v>83.4</v>
      </c>
      <c r="L75" s="3" t="str">
        <f>CONCATENATE(RANK(K75,$K$2:$K$149,0),"/",COUNT($K$2:$K$149))</f>
        <v>45/148</v>
      </c>
      <c r="M75" s="9">
        <v>63.15</v>
      </c>
      <c r="N75" s="3" t="str">
        <f>CONCATENATE(RANK(M75,$M$2:$M$149,0),"/",COUNT($M$2:$M$149))</f>
        <v>72/148</v>
      </c>
      <c r="O75" s="9">
        <v>84.051500000000004</v>
      </c>
      <c r="P75" s="3" t="str">
        <f>CONCATENATE(RANK(O75,$O$2:$O$149,0),"/",COUNT($O$2:$O$149))</f>
        <v>69/148</v>
      </c>
      <c r="Q75" s="9">
        <v>72.474999999999994</v>
      </c>
      <c r="R75" s="3" t="str">
        <f>CONCATENATE(RANK(Q75,$Q$2:$Q$149,0),"/",COUNT($Q$2:$Q$149))</f>
        <v>82/148</v>
      </c>
      <c r="S75" s="9">
        <f>AVERAGE(O75,Q75)</f>
        <v>78.263249999999999</v>
      </c>
      <c r="T75" s="3" t="str">
        <f>CONCATENATE(RANK(S75,$S$2:$S$149,0),"/",COUNT($S$2:$S$149))</f>
        <v>74/148</v>
      </c>
      <c r="U75" s="23" t="s">
        <v>365</v>
      </c>
    </row>
    <row r="76" spans="1:21" ht="64" customHeight="1" x14ac:dyDescent="0.2">
      <c r="A76" s="3">
        <v>75</v>
      </c>
      <c r="B76" s="27" t="s">
        <v>218</v>
      </c>
      <c r="C76" s="6" t="s">
        <v>219</v>
      </c>
      <c r="D76" s="6" t="s">
        <v>11</v>
      </c>
      <c r="E76" s="3" t="s">
        <v>100</v>
      </c>
      <c r="F76" s="3" t="s">
        <v>196</v>
      </c>
      <c r="G76" s="9">
        <v>87.719999999999985</v>
      </c>
      <c r="H76" s="3" t="str">
        <f>CONCATENATE(RANK(G76,$G$2:$G$149,0),"/",COUNT($G$2:$G$149))</f>
        <v>86/148</v>
      </c>
      <c r="I76" s="9">
        <v>82.3</v>
      </c>
      <c r="J76" s="3" t="str">
        <f>CONCATENATE(RANK(I76,$I$2:$I$149,0),"/",COUNT($I$2:$I$149))</f>
        <v>82/148</v>
      </c>
      <c r="K76" s="9">
        <v>77.013333333333335</v>
      </c>
      <c r="L76" s="3" t="str">
        <f>CONCATENATE(RANK(K76,$K$2:$K$149,0),"/",COUNT($K$2:$K$149))</f>
        <v>103/148</v>
      </c>
      <c r="M76" s="9">
        <v>64.361666666666665</v>
      </c>
      <c r="N76" s="3" t="str">
        <f>CONCATENATE(RANK(M76,$M$2:$M$149,0),"/",COUNT($M$2:$M$149))</f>
        <v>49/148</v>
      </c>
      <c r="O76" s="9">
        <v>83.11966666666666</v>
      </c>
      <c r="P76" s="3" t="str">
        <f>CONCATENATE(RANK(O76,$O$2:$O$149,0),"/",COUNT($O$2:$O$149))</f>
        <v>77/148</v>
      </c>
      <c r="Q76" s="9">
        <v>73.330833333333331</v>
      </c>
      <c r="R76" s="3" t="str">
        <f>CONCATENATE(RANK(Q76,$Q$2:$Q$149,0),"/",COUNT($Q$2:$Q$149))</f>
        <v>67/148</v>
      </c>
      <c r="S76" s="9">
        <v>78.225249999999988</v>
      </c>
      <c r="T76" s="3" t="str">
        <f>CONCATENATE(RANK(S76,$S$2:$S$149,0),"/",COUNT($S$2:$S$149))</f>
        <v>75/148</v>
      </c>
      <c r="U76" s="3" t="s">
        <v>197</v>
      </c>
    </row>
    <row r="77" spans="1:21" ht="64" customHeight="1" x14ac:dyDescent="0.2">
      <c r="A77" s="3">
        <v>76</v>
      </c>
      <c r="B77" s="12" t="s">
        <v>52</v>
      </c>
      <c r="C77" s="11" t="s">
        <v>53</v>
      </c>
      <c r="D77" s="11" t="s">
        <v>11</v>
      </c>
      <c r="E77" s="3" t="s">
        <v>100</v>
      </c>
      <c r="F77" s="3" t="s">
        <v>327</v>
      </c>
      <c r="G77" s="9">
        <v>94.673333333333332</v>
      </c>
      <c r="H77" s="3" t="str">
        <f>CONCATENATE(RANK(G77,$G$2:$G$149,0),"/",COUNT($G$2:$G$149))</f>
        <v>27/148</v>
      </c>
      <c r="I77" s="9">
        <v>81.300000000000011</v>
      </c>
      <c r="J77" s="3" t="str">
        <f>CONCATENATE(RANK(I77,$I$2:$I$149,0),"/",COUNT($I$2:$I$149))</f>
        <v>94/148</v>
      </c>
      <c r="K77" s="9">
        <v>75.806666666666672</v>
      </c>
      <c r="L77" s="3" t="str">
        <f>CONCATENATE(RANK(K77,$K$2:$K$149,0),"/",COUNT($K$2:$K$149))</f>
        <v>112/148</v>
      </c>
      <c r="M77" s="9">
        <v>63.944333333333333</v>
      </c>
      <c r="N77" s="3" t="str">
        <f>CONCATENATE(RANK(M77,$M$2:$M$149,0),"/",COUNT($M$2:$M$149))</f>
        <v>57/148</v>
      </c>
      <c r="O77" s="9">
        <v>83.7</v>
      </c>
      <c r="P77" s="3" t="str">
        <f>CONCATENATE(RANK(O77,$O$2:$O$149,0),"/",COUNT($O$2:$O$149))</f>
        <v>72/148</v>
      </c>
      <c r="Q77" s="9">
        <v>72.622166666666672</v>
      </c>
      <c r="R77" s="3" t="str">
        <f>CONCATENATE(RANK(Q77,$Q$2:$Q$149,0),"/",COUNT($Q$2:$Q$149))</f>
        <v>78/148</v>
      </c>
      <c r="S77" s="9">
        <f>(O77+Q77)/2</f>
        <v>78.161083333333337</v>
      </c>
      <c r="T77" s="3" t="str">
        <f>CONCATENATE(RANK(S77,$S$2:$S$149,0),"/",COUNT($S$2:$S$149))</f>
        <v>76/148</v>
      </c>
      <c r="U77" s="23" t="s">
        <v>367</v>
      </c>
    </row>
    <row r="78" spans="1:21" ht="64" customHeight="1" x14ac:dyDescent="0.2">
      <c r="A78" s="3">
        <v>77</v>
      </c>
      <c r="B78" s="12" t="s">
        <v>54</v>
      </c>
      <c r="C78" s="11" t="s">
        <v>55</v>
      </c>
      <c r="D78" s="11" t="s">
        <v>11</v>
      </c>
      <c r="E78" s="3" t="s">
        <v>100</v>
      </c>
      <c r="F78" s="3" t="s">
        <v>327</v>
      </c>
      <c r="G78" s="9">
        <v>90.856666666666683</v>
      </c>
      <c r="H78" s="3" t="str">
        <f>CONCATENATE(RANK(G78,$G$2:$G$149,0),"/",COUNT($G$2:$G$149))</f>
        <v>64/148</v>
      </c>
      <c r="I78" s="9">
        <v>81.466666666666669</v>
      </c>
      <c r="J78" s="3" t="str">
        <f>CONCATENATE(RANK(I78,$I$2:$I$149,0),"/",COUNT($I$2:$I$149))</f>
        <v>90/148</v>
      </c>
      <c r="K78" s="9">
        <v>85.513333333333321</v>
      </c>
      <c r="L78" s="3" t="str">
        <f>CONCATENATE(RANK(K78,$K$2:$K$149,0),"/",COUNT($K$2:$K$149))</f>
        <v>27/148</v>
      </c>
      <c r="M78" s="9">
        <v>64.024999999999991</v>
      </c>
      <c r="N78" s="3" t="str">
        <f>CONCATENATE(RANK(M78,$M$2:$M$149,0),"/",COUNT($M$2:$M$149))</f>
        <v>56/148</v>
      </c>
      <c r="O78" s="9">
        <v>83.548666666666662</v>
      </c>
      <c r="P78" s="3" t="str">
        <f>CONCATENATE(RANK(O78,$O$2:$O$149,0),"/",COUNT($O$2:$O$149))</f>
        <v>74/148</v>
      </c>
      <c r="Q78" s="9">
        <v>72.745833333333323</v>
      </c>
      <c r="R78" s="3" t="str">
        <f>CONCATENATE(RANK(Q78,$Q$2:$Q$149,0),"/",COUNT($Q$2:$Q$149))</f>
        <v>76/148</v>
      </c>
      <c r="S78" s="9">
        <f>(O78+Q78)/2</f>
        <v>78.147249999999985</v>
      </c>
      <c r="T78" s="3" t="str">
        <f>CONCATENATE(RANK(S78,$S$2:$S$149,0),"/",COUNT($S$2:$S$149))</f>
        <v>77/148</v>
      </c>
      <c r="U78" s="13" t="s">
        <v>197</v>
      </c>
    </row>
    <row r="79" spans="1:21" ht="64" customHeight="1" x14ac:dyDescent="0.2">
      <c r="A79" s="3">
        <v>78</v>
      </c>
      <c r="B79" s="12" t="s">
        <v>56</v>
      </c>
      <c r="C79" s="11" t="s">
        <v>57</v>
      </c>
      <c r="D79" s="11" t="s">
        <v>11</v>
      </c>
      <c r="E79" s="3" t="s">
        <v>100</v>
      </c>
      <c r="F79" s="3" t="s">
        <v>327</v>
      </c>
      <c r="G79" s="9">
        <v>88.56</v>
      </c>
      <c r="H79" s="3" t="str">
        <f>CONCATENATE(RANK(G79,$G$2:$G$149,0),"/",COUNT($G$2:$G$149))</f>
        <v>79/148</v>
      </c>
      <c r="I79" s="9">
        <v>82.449999999999989</v>
      </c>
      <c r="J79" s="3" t="str">
        <f>CONCATENATE(RANK(I79,$I$2:$I$149,0),"/",COUNT($I$2:$I$149))</f>
        <v>79/148</v>
      </c>
      <c r="K79" s="9">
        <v>82.64</v>
      </c>
      <c r="L79" s="3" t="str">
        <f>CONCATENATE(RANK(K79,$K$2:$K$149,0),"/",COUNT($K$2:$K$149))</f>
        <v>53/148</v>
      </c>
      <c r="M79" s="9">
        <v>62.59</v>
      </c>
      <c r="N79" s="3" t="str">
        <f>CONCATENATE(RANK(M79,$M$2:$M$149,0),"/",COUNT($M$2:$M$149))</f>
        <v>86/148</v>
      </c>
      <c r="O79" s="9">
        <v>83.6815</v>
      </c>
      <c r="P79" s="3" t="str">
        <f>CONCATENATE(RANK(O79,$O$2:$O$149,0),"/",COUNT($O$2:$O$149))</f>
        <v>73/148</v>
      </c>
      <c r="Q79" s="9">
        <v>72.52000000000001</v>
      </c>
      <c r="R79" s="3" t="str">
        <f>CONCATENATE(RANK(Q79,$Q$2:$Q$149,0),"/",COUNT($Q$2:$Q$149))</f>
        <v>81/148</v>
      </c>
      <c r="S79" s="9">
        <f>(O79+Q79)/2</f>
        <v>78.100750000000005</v>
      </c>
      <c r="T79" s="3" t="str">
        <f>CONCATENATE(RANK(S79,$S$2:$S$149,0),"/",COUNT($S$2:$S$149))</f>
        <v>78/148</v>
      </c>
      <c r="U79" s="23" t="s">
        <v>369</v>
      </c>
    </row>
    <row r="80" spans="1:21" ht="64" customHeight="1" x14ac:dyDescent="0.2">
      <c r="A80" s="3">
        <v>79</v>
      </c>
      <c r="B80" s="12" t="s">
        <v>58</v>
      </c>
      <c r="C80" s="11" t="s">
        <v>59</v>
      </c>
      <c r="D80" s="11" t="s">
        <v>11</v>
      </c>
      <c r="E80" s="3" t="s">
        <v>100</v>
      </c>
      <c r="F80" s="3" t="s">
        <v>327</v>
      </c>
      <c r="G80" s="9">
        <v>91.016666666666652</v>
      </c>
      <c r="H80" s="3" t="str">
        <f>CONCATENATE(RANK(G80,$G$2:$G$149,0),"/",COUNT($G$2:$G$149))</f>
        <v>61/148</v>
      </c>
      <c r="I80" s="9">
        <v>82.566666666666677</v>
      </c>
      <c r="J80" s="3" t="str">
        <f>CONCATENATE(RANK(I80,$I$2:$I$149,0),"/",COUNT($I$2:$I$149))</f>
        <v>76/148</v>
      </c>
      <c r="K80" s="9">
        <v>75.160000000000011</v>
      </c>
      <c r="L80" s="3" t="str">
        <f>CONCATENATE(RANK(K80,$K$2:$K$149,0),"/",COUNT($K$2:$K$149))</f>
        <v>115/148</v>
      </c>
      <c r="M80" s="9">
        <v>62.024999999999999</v>
      </c>
      <c r="N80" s="3" t="str">
        <f>CONCATENATE(RANK(M80,$M$2:$M$149,0),"/",COUNT($M$2:$M$149))</f>
        <v>100/148</v>
      </c>
      <c r="O80" s="9">
        <v>83.886333333333326</v>
      </c>
      <c r="P80" s="3" t="str">
        <f>CONCATENATE(RANK(O80,$O$2:$O$149,0),"/",COUNT($O$2:$O$149))</f>
        <v>71/148</v>
      </c>
      <c r="Q80" s="9">
        <v>72.295833333333334</v>
      </c>
      <c r="R80" s="3" t="str">
        <f>CONCATENATE(RANK(Q80,$Q$2:$Q$149,0),"/",COUNT($Q$2:$Q$149))</f>
        <v>87/148</v>
      </c>
      <c r="S80" s="9">
        <f>(O80+Q80)/2</f>
        <v>78.09108333333333</v>
      </c>
      <c r="T80" s="3" t="str">
        <f>CONCATENATE(RANK(S80,$S$2:$S$149,0),"/",COUNT($S$2:$S$149))</f>
        <v>79/148</v>
      </c>
      <c r="U80" s="23" t="s">
        <v>368</v>
      </c>
    </row>
    <row r="81" spans="1:21" ht="64" customHeight="1" x14ac:dyDescent="0.2">
      <c r="A81" s="3">
        <v>80</v>
      </c>
      <c r="B81" s="27" t="s">
        <v>297</v>
      </c>
      <c r="C81" s="6" t="s">
        <v>298</v>
      </c>
      <c r="D81" s="6" t="s">
        <v>11</v>
      </c>
      <c r="E81" s="3" t="s">
        <v>100</v>
      </c>
      <c r="F81" s="3" t="s">
        <v>196</v>
      </c>
      <c r="G81" s="9">
        <v>89.85</v>
      </c>
      <c r="H81" s="3" t="str">
        <f>CONCATENATE(RANK(G81,$G$2:$G$149,0),"/",COUNT($G$2:$G$149))</f>
        <v>69/148</v>
      </c>
      <c r="I81" s="9">
        <v>80.900000000000006</v>
      </c>
      <c r="J81" s="3" t="str">
        <f>CONCATENATE(RANK(I81,$I$2:$I$149,0),"/",COUNT($I$2:$I$149))</f>
        <v>100/148</v>
      </c>
      <c r="K81" s="9">
        <v>86.4</v>
      </c>
      <c r="L81" s="3" t="str">
        <f>CONCATENATE(RANK(K81,$K$2:$K$149,0),"/",COUNT($K$2:$K$149))</f>
        <v>21/148</v>
      </c>
      <c r="M81" s="9">
        <v>65.484999999999999</v>
      </c>
      <c r="N81" s="3" t="str">
        <f>CONCATENATE(RANK(M81,$M$2:$M$149,0),"/",COUNT($M$2:$M$149))</f>
        <v>31/148</v>
      </c>
      <c r="O81" s="9">
        <v>82.965000000000003</v>
      </c>
      <c r="P81" s="3" t="str">
        <f>CONCATENATE(RANK(O81,$O$2:$O$149,0),"/",COUNT($O$2:$O$149))</f>
        <v>79/148</v>
      </c>
      <c r="Q81" s="9">
        <v>73.192499999999995</v>
      </c>
      <c r="R81" s="3" t="str">
        <f>CONCATENATE(RANK(Q81,$Q$2:$Q$149,0),"/",COUNT($Q$2:$Q$149))</f>
        <v>69/148</v>
      </c>
      <c r="S81" s="9">
        <v>78.078749999999999</v>
      </c>
      <c r="T81" s="3" t="str">
        <f>CONCATENATE(RANK(S81,$S$2:$S$149,0),"/",COUNT($S$2:$S$149))</f>
        <v>80/148</v>
      </c>
      <c r="U81" s="3" t="s">
        <v>197</v>
      </c>
    </row>
    <row r="82" spans="1:21" ht="64" customHeight="1" x14ac:dyDescent="0.2">
      <c r="A82" s="3">
        <v>81</v>
      </c>
      <c r="B82" s="12" t="s">
        <v>165</v>
      </c>
      <c r="C82" s="11" t="s">
        <v>166</v>
      </c>
      <c r="D82" s="11" t="s">
        <v>19</v>
      </c>
      <c r="E82" s="3" t="s">
        <v>100</v>
      </c>
      <c r="F82" s="8" t="s">
        <v>326</v>
      </c>
      <c r="G82" s="9">
        <v>88.44</v>
      </c>
      <c r="H82" s="3" t="str">
        <f>CONCATENATE(RANK(G82,$G$2:$G$149,0),"/",COUNT($G$2:$G$149))</f>
        <v>80/148</v>
      </c>
      <c r="I82" s="9">
        <v>83.466666666666697</v>
      </c>
      <c r="J82" s="3" t="str">
        <f>CONCATENATE(RANK(I82,$I$2:$I$149,0),"/",COUNT($I$2:$I$149))</f>
        <v>64/148</v>
      </c>
      <c r="K82" s="9">
        <v>57.673333333333296</v>
      </c>
      <c r="L82" s="3" t="str">
        <f>CONCATENATE(RANK(K82,$K$2:$K$149,0),"/",COUNT($K$2:$K$149))</f>
        <v>148/148</v>
      </c>
      <c r="M82" s="9">
        <v>61.625</v>
      </c>
      <c r="N82" s="3" t="str">
        <f>CONCATENATE(RANK(M82,$M$2:$M$149,0),"/",COUNT($M$2:$M$149))</f>
        <v>114/148</v>
      </c>
      <c r="O82" s="9">
        <v>83.170666666666705</v>
      </c>
      <c r="P82" s="3" t="str">
        <f>CONCATENATE(RANK(O82,$O$2:$O$149,0),"/",COUNT($O$2:$O$149))</f>
        <v>76/148</v>
      </c>
      <c r="Q82" s="9">
        <v>72.545833333333306</v>
      </c>
      <c r="R82" s="3" t="str">
        <f>CONCATENATE(RANK(Q82,$Q$2:$Q$149,0),"/",COUNT($Q$2:$Q$149))</f>
        <v>80/148</v>
      </c>
      <c r="S82" s="9">
        <f>AVERAGE(O82,Q82)</f>
        <v>77.858249999999998</v>
      </c>
      <c r="T82" s="3" t="str">
        <f>CONCATENATE(RANK(S82,$S$2:$S$149,0),"/",COUNT($S$2:$S$149))</f>
        <v>81/148</v>
      </c>
      <c r="U82" s="3" t="s">
        <v>197</v>
      </c>
    </row>
    <row r="83" spans="1:21" ht="64" customHeight="1" x14ac:dyDescent="0.2">
      <c r="A83" s="3">
        <v>82</v>
      </c>
      <c r="B83" s="12" t="s">
        <v>101</v>
      </c>
      <c r="C83" s="11" t="s">
        <v>102</v>
      </c>
      <c r="D83" s="11" t="s">
        <v>11</v>
      </c>
      <c r="E83" s="3" t="s">
        <v>100</v>
      </c>
      <c r="F83" s="8" t="s">
        <v>326</v>
      </c>
      <c r="G83" s="9">
        <v>85.155000000000001</v>
      </c>
      <c r="H83" s="3" t="str">
        <f>CONCATENATE(RANK(G83,$G$2:$G$149,0),"/",COUNT($G$2:$G$149))</f>
        <v>99/148</v>
      </c>
      <c r="I83" s="9">
        <v>82.4</v>
      </c>
      <c r="J83" s="3" t="str">
        <f>CONCATENATE(RANK(I83,$I$2:$I$149,0),"/",COUNT($I$2:$I$149))</f>
        <v>80/148</v>
      </c>
      <c r="K83" s="9">
        <v>76.56</v>
      </c>
      <c r="L83" s="3" t="str">
        <f>CONCATENATE(RANK(K83,$K$2:$K$149,0),"/",COUNT($K$2:$K$149))</f>
        <v>108/148</v>
      </c>
      <c r="M83" s="9">
        <v>63.15</v>
      </c>
      <c r="N83" s="3" t="str">
        <f>CONCATENATE(RANK(M83,$M$2:$M$149,0),"/",COUNT($M$2:$M$149))</f>
        <v>72/148</v>
      </c>
      <c r="O83" s="9">
        <v>82.660499999999999</v>
      </c>
      <c r="P83" s="3" t="str">
        <f>CONCATENATE(RANK(O83,$O$2:$O$149,0),"/",COUNT($O$2:$O$149))</f>
        <v>86/148</v>
      </c>
      <c r="Q83" s="9">
        <v>72.775000000000006</v>
      </c>
      <c r="R83" s="3" t="str">
        <f>CONCATENATE(RANK(Q83,$Q$2:$Q$149,0),"/",COUNT($Q$2:$Q$149))</f>
        <v>74/148</v>
      </c>
      <c r="S83" s="9">
        <f>AVERAGE(O83,Q83)</f>
        <v>77.717749999999995</v>
      </c>
      <c r="T83" s="3" t="str">
        <f>CONCATENATE(RANK(S83,$S$2:$S$149,0),"/",COUNT($S$2:$S$149))</f>
        <v>82/148</v>
      </c>
      <c r="U83" s="24" t="s">
        <v>227</v>
      </c>
    </row>
    <row r="84" spans="1:21" ht="64" customHeight="1" x14ac:dyDescent="0.2">
      <c r="A84" s="3">
        <v>83</v>
      </c>
      <c r="B84" s="27" t="s">
        <v>244</v>
      </c>
      <c r="C84" s="6" t="s">
        <v>245</v>
      </c>
      <c r="D84" s="6" t="s">
        <v>11</v>
      </c>
      <c r="E84" s="3" t="s">
        <v>100</v>
      </c>
      <c r="F84" s="3" t="s">
        <v>196</v>
      </c>
      <c r="G84" s="9">
        <v>86.76</v>
      </c>
      <c r="H84" s="3" t="str">
        <f>CONCATENATE(RANK(G84,$G$2:$G$149,0),"/",COUNT($G$2:$G$149))</f>
        <v>93/148</v>
      </c>
      <c r="I84" s="9">
        <v>82</v>
      </c>
      <c r="J84" s="3" t="str">
        <f>CONCATENATE(RANK(I84,$I$2:$I$149,0),"/",COUNT($I$2:$I$149))</f>
        <v>85/148</v>
      </c>
      <c r="K84" s="9">
        <v>73.680000000000007</v>
      </c>
      <c r="L84" s="3" t="str">
        <f>CONCATENATE(RANK(K84,$K$2:$K$149,0),"/",COUNT($K$2:$K$149))</f>
        <v>124/148</v>
      </c>
      <c r="M84" s="9">
        <v>63.225000000000001</v>
      </c>
      <c r="N84" s="3" t="str">
        <f>CONCATENATE(RANK(M84,$M$2:$M$149,0),"/",COUNT($M$2:$M$149))</f>
        <v>68/148</v>
      </c>
      <c r="O84" s="9">
        <v>82.536000000000001</v>
      </c>
      <c r="P84" s="3" t="str">
        <f>CONCATENATE(RANK(O84,$O$2:$O$149,0),"/",COUNT($O$2:$O$149))</f>
        <v>87/148</v>
      </c>
      <c r="Q84" s="9">
        <v>72.612499999999997</v>
      </c>
      <c r="R84" s="3" t="str">
        <f>CONCATENATE(RANK(Q84,$Q$2:$Q$149,0),"/",COUNT($Q$2:$Q$149))</f>
        <v>79/148</v>
      </c>
      <c r="S84" s="9">
        <v>77.574250000000006</v>
      </c>
      <c r="T84" s="3" t="str">
        <f>CONCATENATE(RANK(S84,$S$2:$S$149,0),"/",COUNT($S$2:$S$149))</f>
        <v>83/148</v>
      </c>
      <c r="U84" s="3" t="s">
        <v>197</v>
      </c>
    </row>
    <row r="85" spans="1:21" ht="64" customHeight="1" x14ac:dyDescent="0.2">
      <c r="A85" s="3">
        <v>84</v>
      </c>
      <c r="B85" s="27" t="s">
        <v>276</v>
      </c>
      <c r="C85" s="6" t="s">
        <v>277</v>
      </c>
      <c r="D85" s="6" t="s">
        <v>19</v>
      </c>
      <c r="E85" s="3" t="s">
        <v>100</v>
      </c>
      <c r="F85" s="3" t="s">
        <v>196</v>
      </c>
      <c r="G85" s="9">
        <v>86.843333333333348</v>
      </c>
      <c r="H85" s="3" t="str">
        <f>CONCATENATE(RANK(G85,$G$2:$G$149,0),"/",COUNT($G$2:$G$149))</f>
        <v>92/148</v>
      </c>
      <c r="I85" s="9">
        <v>81.63333333333334</v>
      </c>
      <c r="J85" s="3" t="str">
        <f>CONCATENATE(RANK(I85,$I$2:$I$149,0),"/",COUNT($I$2:$I$149))</f>
        <v>89/148</v>
      </c>
      <c r="K85" s="9">
        <v>70.733333333333334</v>
      </c>
      <c r="L85" s="3" t="str">
        <f>CONCATENATE(RANK(K85,$K$2:$K$149,0),"/",COUNT($K$2:$K$149))</f>
        <v>133/148</v>
      </c>
      <c r="M85" s="9">
        <v>63.863333333333337</v>
      </c>
      <c r="N85" s="3" t="str">
        <f>CONCATENATE(RANK(M85,$M$2:$M$149,0),"/",COUNT($M$2:$M$149))</f>
        <v>59/148</v>
      </c>
      <c r="O85" s="9">
        <v>82.13033333333334</v>
      </c>
      <c r="P85" s="3" t="str">
        <f>CONCATENATE(RANK(O85,$O$2:$O$149,0),"/",COUNT($O$2:$O$149))</f>
        <v>91/148</v>
      </c>
      <c r="Q85" s="9">
        <v>72.748333333333335</v>
      </c>
      <c r="R85" s="3" t="str">
        <f>CONCATENATE(RANK(Q85,$Q$2:$Q$149,0),"/",COUNT($Q$2:$Q$149))</f>
        <v>75/148</v>
      </c>
      <c r="S85" s="9">
        <v>77.439333333333337</v>
      </c>
      <c r="T85" s="3" t="str">
        <f>CONCATENATE(RANK(S85,$S$2:$S$149,0),"/",COUNT($S$2:$S$149))</f>
        <v>84/148</v>
      </c>
      <c r="U85" s="3" t="s">
        <v>197</v>
      </c>
    </row>
    <row r="86" spans="1:21" ht="64" customHeight="1" x14ac:dyDescent="0.2">
      <c r="A86" s="3">
        <v>85</v>
      </c>
      <c r="B86" s="27" t="s">
        <v>205</v>
      </c>
      <c r="C86" s="6" t="s">
        <v>206</v>
      </c>
      <c r="D86" s="6" t="s">
        <v>11</v>
      </c>
      <c r="E86" s="3" t="s">
        <v>100</v>
      </c>
      <c r="F86" s="3" t="s">
        <v>196</v>
      </c>
      <c r="G86" s="9">
        <v>89.283333333333346</v>
      </c>
      <c r="H86" s="3" t="str">
        <f>CONCATENATE(RANK(G86,$G$2:$G$149,0),"/",COUNT($G$2:$G$149))</f>
        <v>72/148</v>
      </c>
      <c r="I86" s="9">
        <v>81.100000000000009</v>
      </c>
      <c r="J86" s="3" t="str">
        <f>CONCATENATE(RANK(I86,$I$2:$I$149,0),"/",COUNT($I$2:$I$149))</f>
        <v>95/148</v>
      </c>
      <c r="K86" s="9">
        <v>82.813333333333333</v>
      </c>
      <c r="L86" s="3" t="str">
        <f>CONCATENATE(RANK(K86,$K$2:$K$149,0),"/",COUNT($K$2:$K$149))</f>
        <v>51/148</v>
      </c>
      <c r="M86" s="9">
        <v>62.859999999999992</v>
      </c>
      <c r="N86" s="3" t="str">
        <f>CONCATENATE(RANK(M86,$M$2:$M$149,0),"/",COUNT($M$2:$M$149))</f>
        <v>79/148</v>
      </c>
      <c r="O86" s="9">
        <v>82.822333333333333</v>
      </c>
      <c r="P86" s="3" t="str">
        <f>CONCATENATE(RANK(O86,$O$2:$O$149,0),"/",COUNT($O$2:$O$149))</f>
        <v>81/148</v>
      </c>
      <c r="Q86" s="9">
        <v>71.98</v>
      </c>
      <c r="R86" s="3" t="str">
        <f>CONCATENATE(RANK(Q86,$Q$2:$Q$149,0),"/",COUNT($Q$2:$Q$149))</f>
        <v>92/148</v>
      </c>
      <c r="S86" s="9">
        <v>77.401166666666668</v>
      </c>
      <c r="T86" s="3" t="str">
        <f>CONCATENATE(RANK(S86,$S$2:$S$149,0),"/",COUNT($S$2:$S$149))</f>
        <v>85/148</v>
      </c>
      <c r="U86" s="3" t="s">
        <v>197</v>
      </c>
    </row>
    <row r="87" spans="1:21" ht="64" customHeight="1" x14ac:dyDescent="0.2">
      <c r="A87" s="3">
        <v>86</v>
      </c>
      <c r="B87" s="12" t="s">
        <v>60</v>
      </c>
      <c r="C87" s="11" t="s">
        <v>61</v>
      </c>
      <c r="D87" s="11" t="s">
        <v>11</v>
      </c>
      <c r="E87" s="3" t="s">
        <v>100</v>
      </c>
      <c r="F87" s="3" t="s">
        <v>327</v>
      </c>
      <c r="G87" s="9">
        <v>84.756666666666675</v>
      </c>
      <c r="H87" s="3" t="str">
        <f>CONCATENATE(RANK(G87,$G$2:$G$149,0),"/",COUNT($G$2:$G$149))</f>
        <v>100/148</v>
      </c>
      <c r="I87" s="9">
        <v>82.466666666666669</v>
      </c>
      <c r="J87" s="3" t="str">
        <f>CONCATENATE(RANK(I87,$I$2:$I$149,0),"/",COUNT($I$2:$I$149))</f>
        <v>78/148</v>
      </c>
      <c r="K87" s="9">
        <v>80.663333333333341</v>
      </c>
      <c r="L87" s="3" t="str">
        <f>CONCATENATE(RANK(K87,$K$2:$K$149,0),"/",COUNT($K$2:$K$149))</f>
        <v>73/148</v>
      </c>
      <c r="M87" s="9">
        <v>61.4</v>
      </c>
      <c r="N87" s="3" t="str">
        <f>CONCATENATE(RANK(M87,$M$2:$M$149,0),"/",COUNT($M$2:$M$149))</f>
        <v>120/148</v>
      </c>
      <c r="O87" s="9">
        <v>82.833500000000001</v>
      </c>
      <c r="P87" s="3" t="str">
        <f>CONCATENATE(RANK(O87,$O$2:$O$149,0),"/",COUNT($O$2:$O$149))</f>
        <v>80/148</v>
      </c>
      <c r="Q87" s="9">
        <v>71.933333333333337</v>
      </c>
      <c r="R87" s="3" t="str">
        <f>CONCATENATE(RANK(Q87,$Q$2:$Q$149,0),"/",COUNT($Q$2:$Q$149))</f>
        <v>95/148</v>
      </c>
      <c r="S87" s="9">
        <f>(O87+Q87)/2</f>
        <v>77.383416666666676</v>
      </c>
      <c r="T87" s="3" t="str">
        <f>CONCATENATE(RANK(S87,$S$2:$S$149,0),"/",COUNT($S$2:$S$149))</f>
        <v>86/148</v>
      </c>
      <c r="U87" s="3" t="s">
        <v>197</v>
      </c>
    </row>
    <row r="88" spans="1:21" ht="64" customHeight="1" x14ac:dyDescent="0.2">
      <c r="A88" s="3">
        <v>87</v>
      </c>
      <c r="B88" s="27" t="s">
        <v>250</v>
      </c>
      <c r="C88" s="6" t="s">
        <v>251</v>
      </c>
      <c r="D88" s="6" t="s">
        <v>11</v>
      </c>
      <c r="E88" s="3" t="s">
        <v>100</v>
      </c>
      <c r="F88" s="3" t="s">
        <v>196</v>
      </c>
      <c r="G88" s="9">
        <v>79.073333333333338</v>
      </c>
      <c r="H88" s="3" t="str">
        <f>CONCATENATE(RANK(G88,$G$2:$G$149,0),"/",COUNT($G$2:$G$149))</f>
        <v>119/148</v>
      </c>
      <c r="I88" s="9">
        <v>82.933333333333337</v>
      </c>
      <c r="J88" s="3" t="str">
        <f>CONCATENATE(RANK(I88,$I$2:$I$149,0),"/",COUNT($I$2:$I$149))</f>
        <v>71/148</v>
      </c>
      <c r="K88" s="9">
        <v>85.45</v>
      </c>
      <c r="L88" s="3" t="str">
        <f>CONCATENATE(RANK(K88,$K$2:$K$149,0),"/",COUNT($K$2:$K$149))</f>
        <v>28/148</v>
      </c>
      <c r="M88" s="9">
        <v>62</v>
      </c>
      <c r="N88" s="3" t="str">
        <f>CONCATENATE(RANK(M88,$M$2:$M$149,0),"/",COUNT($M$2:$M$149))</f>
        <v>102/148</v>
      </c>
      <c r="O88" s="9">
        <v>82.287166666666664</v>
      </c>
      <c r="P88" s="3" t="str">
        <f>CONCATENATE(RANK(O88,$O$2:$O$149,0),"/",COUNT($O$2:$O$149))</f>
        <v>89/148</v>
      </c>
      <c r="Q88" s="9">
        <v>72.466666666666669</v>
      </c>
      <c r="R88" s="3" t="str">
        <f>CONCATENATE(RANK(Q88,$Q$2:$Q$149,0),"/",COUNT($Q$2:$Q$149))</f>
        <v>83/148</v>
      </c>
      <c r="S88" s="9">
        <v>77.376916666666659</v>
      </c>
      <c r="T88" s="3" t="str">
        <f>CONCATENATE(RANK(S88,$S$2:$S$149,0),"/",COUNT($S$2:$S$149))</f>
        <v>87/148</v>
      </c>
      <c r="U88" s="3" t="s">
        <v>197</v>
      </c>
    </row>
    <row r="89" spans="1:21" ht="64" customHeight="1" x14ac:dyDescent="0.2">
      <c r="A89" s="3">
        <v>88</v>
      </c>
      <c r="B89" s="12" t="s">
        <v>62</v>
      </c>
      <c r="C89" s="11" t="s">
        <v>63</v>
      </c>
      <c r="D89" s="11" t="s">
        <v>11</v>
      </c>
      <c r="E89" s="3" t="s">
        <v>100</v>
      </c>
      <c r="F89" s="3" t="s">
        <v>327</v>
      </c>
      <c r="G89" s="9">
        <v>88.853333333333339</v>
      </c>
      <c r="H89" s="3" t="str">
        <f>CONCATENATE(RANK(G89,$G$2:$G$149,0),"/",COUNT($G$2:$G$149))</f>
        <v>75/148</v>
      </c>
      <c r="I89" s="9">
        <v>81.399999999999991</v>
      </c>
      <c r="J89" s="3" t="str">
        <f>CONCATENATE(RANK(I89,$I$2:$I$149,0),"/",COUNT($I$2:$I$149))</f>
        <v>92/148</v>
      </c>
      <c r="K89" s="9">
        <v>78.286666666666676</v>
      </c>
      <c r="L89" s="3" t="str">
        <f>CONCATENATE(RANK(K89,$K$2:$K$149,0),"/",COUNT($K$2:$K$149))</f>
        <v>88/148</v>
      </c>
      <c r="M89" s="9">
        <v>62.5</v>
      </c>
      <c r="N89" s="3" t="str">
        <f>CONCATENATE(RANK(M89,$M$2:$M$149,0),"/",COUNT($M$2:$M$149))</f>
        <v>89/148</v>
      </c>
      <c r="O89" s="9">
        <v>82.735333333333344</v>
      </c>
      <c r="P89" s="3" t="str">
        <f>CONCATENATE(RANK(O89,$O$2:$O$149,0),"/",COUNT($O$2:$O$149))</f>
        <v>83/148</v>
      </c>
      <c r="Q89" s="9">
        <v>71.95</v>
      </c>
      <c r="R89" s="3" t="str">
        <f>CONCATENATE(RANK(Q89,$Q$2:$Q$149,0),"/",COUNT($Q$2:$Q$149))</f>
        <v>94/148</v>
      </c>
      <c r="S89" s="9">
        <f>(O89+Q89)/2</f>
        <v>77.342666666666673</v>
      </c>
      <c r="T89" s="3" t="str">
        <f>CONCATENATE(RANK(S89,$S$2:$S$149,0),"/",COUNT($S$2:$S$149))</f>
        <v>88/148</v>
      </c>
      <c r="U89" s="23" t="s">
        <v>342</v>
      </c>
    </row>
    <row r="90" spans="1:21" ht="64" customHeight="1" x14ac:dyDescent="0.2">
      <c r="A90" s="3">
        <v>89</v>
      </c>
      <c r="B90" s="12" t="s">
        <v>64</v>
      </c>
      <c r="C90" s="11" t="s">
        <v>65</v>
      </c>
      <c r="D90" s="11" t="s">
        <v>11</v>
      </c>
      <c r="E90" s="3" t="s">
        <v>100</v>
      </c>
      <c r="F90" s="3" t="s">
        <v>327</v>
      </c>
      <c r="G90" s="9">
        <v>93.813333333333333</v>
      </c>
      <c r="H90" s="3" t="str">
        <f>CONCATENATE(RANK(G90,$G$2:$G$149,0),"/",COUNT($G$2:$G$149))</f>
        <v>35/148</v>
      </c>
      <c r="I90" s="9">
        <v>80.033333333333331</v>
      </c>
      <c r="J90" s="3" t="str">
        <f>CONCATENATE(RANK(I90,$I$2:$I$149,0),"/",COUNT($I$2:$I$149))</f>
        <v>108/148</v>
      </c>
      <c r="K90" s="9">
        <v>78.263333333333335</v>
      </c>
      <c r="L90" s="3" t="str">
        <f>CONCATENATE(RANK(K90,$K$2:$K$149,0),"/",COUNT($K$2:$K$149))</f>
        <v>89/148</v>
      </c>
      <c r="M90" s="9">
        <v>63.824999999999996</v>
      </c>
      <c r="N90" s="3" t="str">
        <f>CONCATENATE(RANK(M90,$M$2:$M$149,0),"/",COUNT($M$2:$M$149))</f>
        <v>60/148</v>
      </c>
      <c r="O90" s="9">
        <v>82.700499999999991</v>
      </c>
      <c r="P90" s="3" t="str">
        <f>CONCATENATE(RANK(O90,$O$2:$O$149,0),"/",COUNT($O$2:$O$149))</f>
        <v>84/148</v>
      </c>
      <c r="Q90" s="9">
        <v>71.930833333333339</v>
      </c>
      <c r="R90" s="3" t="str">
        <f>CONCATENATE(RANK(Q90,$Q$2:$Q$149,0),"/",COUNT($Q$2:$Q$149))</f>
        <v>96/148</v>
      </c>
      <c r="S90" s="9">
        <f>(O90+Q90)/2</f>
        <v>77.315666666666658</v>
      </c>
      <c r="T90" s="3" t="str">
        <f>CONCATENATE(RANK(S90,$S$2:$S$149,0),"/",COUNT($S$2:$S$149))</f>
        <v>89/148</v>
      </c>
      <c r="U90" s="3" t="s">
        <v>197</v>
      </c>
    </row>
    <row r="91" spans="1:21" ht="64" customHeight="1" x14ac:dyDescent="0.2">
      <c r="A91" s="3">
        <v>90</v>
      </c>
      <c r="B91" s="27" t="s">
        <v>248</v>
      </c>
      <c r="C91" s="6" t="s">
        <v>249</v>
      </c>
      <c r="D91" s="6" t="s">
        <v>11</v>
      </c>
      <c r="E91" s="3" t="s">
        <v>100</v>
      </c>
      <c r="F91" s="3" t="s">
        <v>196</v>
      </c>
      <c r="G91" s="9">
        <v>87.696666666666673</v>
      </c>
      <c r="H91" s="3" t="str">
        <f>CONCATENATE(RANK(G91,$G$2:$G$149,0),"/",COUNT($G$2:$G$149))</f>
        <v>88/148</v>
      </c>
      <c r="I91" s="9">
        <v>80.966666666666683</v>
      </c>
      <c r="J91" s="3" t="str">
        <f>CONCATENATE(RANK(I91,$I$2:$I$149,0),"/",COUNT($I$2:$I$149))</f>
        <v>99/148</v>
      </c>
      <c r="K91" s="9">
        <v>80.603333333333339</v>
      </c>
      <c r="L91" s="3" t="str">
        <f>CONCATENATE(RANK(K91,$K$2:$K$149,0),"/",COUNT($K$2:$K$149))</f>
        <v>74/148</v>
      </c>
      <c r="M91" s="9">
        <v>63.15</v>
      </c>
      <c r="N91" s="3" t="str">
        <f>CONCATENATE(RANK(M91,$M$2:$M$149,0),"/",COUNT($M$2:$M$149))</f>
        <v>72/148</v>
      </c>
      <c r="O91" s="9">
        <v>82.294500000000014</v>
      </c>
      <c r="P91" s="3" t="str">
        <f>CONCATENATE(RANK(O91,$O$2:$O$149,0),"/",COUNT($O$2:$O$149))</f>
        <v>88/148</v>
      </c>
      <c r="Q91" s="9">
        <v>72.058333333333337</v>
      </c>
      <c r="R91" s="3" t="str">
        <f>CONCATENATE(RANK(Q91,$Q$2:$Q$149,0),"/",COUNT($Q$2:$Q$149))</f>
        <v>91/148</v>
      </c>
      <c r="S91" s="9">
        <v>77.176416666666682</v>
      </c>
      <c r="T91" s="3" t="str">
        <f>CONCATENATE(RANK(S91,$S$2:$S$149,0),"/",COUNT($S$2:$S$149))</f>
        <v>90/148</v>
      </c>
      <c r="U91" s="3" t="s">
        <v>197</v>
      </c>
    </row>
    <row r="92" spans="1:21" ht="64" customHeight="1" x14ac:dyDescent="0.2">
      <c r="A92" s="3">
        <v>91</v>
      </c>
      <c r="B92" s="27" t="s">
        <v>246</v>
      </c>
      <c r="C92" s="6" t="s">
        <v>247</v>
      </c>
      <c r="D92" s="6" t="s">
        <v>11</v>
      </c>
      <c r="E92" s="3" t="s">
        <v>100</v>
      </c>
      <c r="F92" s="3" t="s">
        <v>196</v>
      </c>
      <c r="G92" s="9">
        <v>80.806666666666672</v>
      </c>
      <c r="H92" s="3" t="str">
        <f>CONCATENATE(RANK(G92,$G$2:$G$149,0),"/",COUNT($G$2:$G$149))</f>
        <v>112/148</v>
      </c>
      <c r="I92" s="9">
        <v>82.2</v>
      </c>
      <c r="J92" s="3" t="str">
        <f>CONCATENATE(RANK(I92,$I$2:$I$149,0),"/",COUNT($I$2:$I$149))</f>
        <v>83/148</v>
      </c>
      <c r="K92" s="9">
        <v>83.65333333333335</v>
      </c>
      <c r="L92" s="3" t="str">
        <f>CONCATENATE(RANK(K92,$K$2:$K$149,0),"/",COUNT($K$2:$K$149))</f>
        <v>43/148</v>
      </c>
      <c r="M92" s="9">
        <v>62.199999999999996</v>
      </c>
      <c r="N92" s="3" t="str">
        <f>CONCATENATE(RANK(M92,$M$2:$M$149,0),"/",COUNT($M$2:$M$149))</f>
        <v>95/148</v>
      </c>
      <c r="O92" s="9">
        <v>81.994</v>
      </c>
      <c r="P92" s="3" t="str">
        <f>CONCATENATE(RANK(O92,$O$2:$O$149,0),"/",COUNT($O$2:$O$149))</f>
        <v>93/148</v>
      </c>
      <c r="Q92" s="9">
        <v>72.2</v>
      </c>
      <c r="R92" s="3" t="str">
        <f>CONCATENATE(RANK(Q92,$Q$2:$Q$149,0),"/",COUNT($Q$2:$Q$149))</f>
        <v>88/148</v>
      </c>
      <c r="S92" s="9">
        <v>77.097000000000008</v>
      </c>
      <c r="T92" s="3" t="str">
        <f>CONCATENATE(RANK(S92,$S$2:$S$149,0),"/",COUNT($S$2:$S$149))</f>
        <v>91/148</v>
      </c>
      <c r="U92" s="3" t="s">
        <v>197</v>
      </c>
    </row>
    <row r="93" spans="1:21" ht="64" customHeight="1" x14ac:dyDescent="0.2">
      <c r="A93" s="3">
        <v>92</v>
      </c>
      <c r="B93" s="12" t="s">
        <v>66</v>
      </c>
      <c r="C93" s="11" t="s">
        <v>67</v>
      </c>
      <c r="D93" s="11" t="s">
        <v>11</v>
      </c>
      <c r="E93" s="3" t="s">
        <v>100</v>
      </c>
      <c r="F93" s="3" t="s">
        <v>327</v>
      </c>
      <c r="G93" s="9">
        <v>93.204333333333338</v>
      </c>
      <c r="H93" s="3" t="str">
        <f>CONCATENATE(RANK(G93,$G$2:$G$149,0),"/",COUNT($G$2:$G$149))</f>
        <v>44/148</v>
      </c>
      <c r="I93" s="9">
        <v>79.833333333333329</v>
      </c>
      <c r="J93" s="3" t="str">
        <f>CONCATENATE(RANK(I93,$I$2:$I$149,0),"/",COUNT($I$2:$I$149))</f>
        <v>110/148</v>
      </c>
      <c r="K93" s="9">
        <v>83.266666666666666</v>
      </c>
      <c r="L93" s="3" t="str">
        <f>CONCATENATE(RANK(K93,$K$2:$K$149,0),"/",COUNT($K$2:$K$149))</f>
        <v>47/148</v>
      </c>
      <c r="M93" s="9">
        <v>63.160000000000004</v>
      </c>
      <c r="N93" s="3" t="str">
        <f>CONCATENATE(RANK(M93,$M$2:$M$149,0),"/",COUNT($M$2:$M$149))</f>
        <v>70/148</v>
      </c>
      <c r="O93" s="9">
        <v>82.678866666666678</v>
      </c>
      <c r="P93" s="3" t="str">
        <f>CONCATENATE(RANK(O93,$O$2:$O$149,0),"/",COUNT($O$2:$O$149))</f>
        <v>85/148</v>
      </c>
      <c r="Q93" s="9">
        <v>71.49666666666667</v>
      </c>
      <c r="R93" s="3" t="str">
        <f>CONCATENATE(RANK(Q93,$Q$2:$Q$149,0),"/",COUNT($Q$2:$Q$149))</f>
        <v>103/148</v>
      </c>
      <c r="S93" s="9">
        <f>(O93+Q93)/2</f>
        <v>77.087766666666681</v>
      </c>
      <c r="T93" s="3" t="str">
        <f>CONCATENATE(RANK(S93,$S$2:$S$149,0),"/",COUNT($S$2:$S$149))</f>
        <v>92/148</v>
      </c>
      <c r="U93" s="3" t="s">
        <v>197</v>
      </c>
    </row>
    <row r="94" spans="1:21" ht="64" customHeight="1" x14ac:dyDescent="0.2">
      <c r="A94" s="3">
        <v>93</v>
      </c>
      <c r="B94" s="12" t="s">
        <v>68</v>
      </c>
      <c r="C94" s="11" t="s">
        <v>69</v>
      </c>
      <c r="D94" s="11" t="s">
        <v>19</v>
      </c>
      <c r="E94" s="3" t="s">
        <v>100</v>
      </c>
      <c r="F94" s="3" t="s">
        <v>327</v>
      </c>
      <c r="G94" s="9">
        <v>89.47</v>
      </c>
      <c r="H94" s="3" t="str">
        <f>CONCATENATE(RANK(G94,$G$2:$G$149,0),"/",COUNT($G$2:$G$149))</f>
        <v>71/148</v>
      </c>
      <c r="I94" s="9">
        <v>79.800000000000011</v>
      </c>
      <c r="J94" s="3" t="str">
        <f>CONCATENATE(RANK(I94,$I$2:$I$149,0),"/",COUNT($I$2:$I$149))</f>
        <v>111/148</v>
      </c>
      <c r="K94" s="9">
        <v>74.64</v>
      </c>
      <c r="L94" s="3" t="str">
        <f>CONCATENATE(RANK(K94,$K$2:$K$149,0),"/",COUNT($K$2:$K$149))</f>
        <v>118/148</v>
      </c>
      <c r="M94" s="9">
        <v>64.974999999999994</v>
      </c>
      <c r="N94" s="3" t="str">
        <f>CONCATENATE(RANK(M94,$M$2:$M$149,0),"/",COUNT($M$2:$M$149))</f>
        <v>42/148</v>
      </c>
      <c r="O94" s="9">
        <v>81.474999999999994</v>
      </c>
      <c r="P94" s="3" t="str">
        <f>CONCATENATE(RANK(O94,$O$2:$O$149,0),"/",COUNT($O$2:$O$149))</f>
        <v>102/148</v>
      </c>
      <c r="Q94" s="9">
        <v>72.387500000000003</v>
      </c>
      <c r="R94" s="3" t="str">
        <f>CONCATENATE(RANK(Q94,$Q$2:$Q$149,0),"/",COUNT($Q$2:$Q$149))</f>
        <v>84/148</v>
      </c>
      <c r="S94" s="9">
        <f>(O94+Q94)/2</f>
        <v>76.931250000000006</v>
      </c>
      <c r="T94" s="3" t="str">
        <f>CONCATENATE(RANK(S94,$S$2:$S$149,0),"/",COUNT($S$2:$S$149))</f>
        <v>93/148</v>
      </c>
      <c r="U94" s="23" t="s">
        <v>341</v>
      </c>
    </row>
    <row r="95" spans="1:21" ht="64" customHeight="1" x14ac:dyDescent="0.2">
      <c r="A95" s="3">
        <v>94</v>
      </c>
      <c r="B95" s="12" t="s">
        <v>70</v>
      </c>
      <c r="C95" s="11" t="s">
        <v>71</v>
      </c>
      <c r="D95" s="11" t="s">
        <v>19</v>
      </c>
      <c r="E95" s="3" t="s">
        <v>100</v>
      </c>
      <c r="F95" s="3" t="s">
        <v>327</v>
      </c>
      <c r="G95" s="9">
        <v>82.356666666666669</v>
      </c>
      <c r="H95" s="3" t="str">
        <f>CONCATENATE(RANK(G95,$G$2:$G$149,0),"/",COUNT($G$2:$G$149))</f>
        <v>107/148</v>
      </c>
      <c r="I95" s="9">
        <v>81.900000000000006</v>
      </c>
      <c r="J95" s="3" t="str">
        <f>CONCATENATE(RANK(I95,$I$2:$I$149,0),"/",COUNT($I$2:$I$149))</f>
        <v>87/148</v>
      </c>
      <c r="K95" s="9">
        <v>70.33</v>
      </c>
      <c r="L95" s="3" t="str">
        <f>CONCATENATE(RANK(K95,$K$2:$K$149,0),"/",COUNT($K$2:$K$149))</f>
        <v>134/148</v>
      </c>
      <c r="M95" s="9">
        <v>62.85</v>
      </c>
      <c r="N95" s="3" t="str">
        <f>CONCATENATE(RANK(M95,$M$2:$M$149,0),"/",COUNT($M$2:$M$149))</f>
        <v>80/148</v>
      </c>
      <c r="O95" s="9">
        <v>81.412166666666664</v>
      </c>
      <c r="P95" s="3" t="str">
        <f>CONCATENATE(RANK(O95,$O$2:$O$149,0),"/",COUNT($O$2:$O$149))</f>
        <v>103/148</v>
      </c>
      <c r="Q95" s="9">
        <v>72.375</v>
      </c>
      <c r="R95" s="3" t="str">
        <f>CONCATENATE(RANK(Q95,$Q$2:$Q$149,0),"/",COUNT($Q$2:$Q$149))</f>
        <v>85/148</v>
      </c>
      <c r="S95" s="9">
        <f>(O95+Q95)/2</f>
        <v>76.893583333333339</v>
      </c>
      <c r="T95" s="3" t="str">
        <f>CONCATENATE(RANK(S95,$S$2:$S$149,0),"/",COUNT($S$2:$S$149))</f>
        <v>94/148</v>
      </c>
      <c r="U95" s="3" t="s">
        <v>197</v>
      </c>
    </row>
    <row r="96" spans="1:21" ht="64" customHeight="1" x14ac:dyDescent="0.2">
      <c r="A96" s="3">
        <v>95</v>
      </c>
      <c r="B96" s="12" t="s">
        <v>116</v>
      </c>
      <c r="C96" s="11" t="s">
        <v>117</v>
      </c>
      <c r="D96" s="11" t="s">
        <v>11</v>
      </c>
      <c r="E96" s="3" t="s">
        <v>100</v>
      </c>
      <c r="F96" s="8" t="s">
        <v>326</v>
      </c>
      <c r="G96" s="9">
        <v>80.396666666666704</v>
      </c>
      <c r="H96" s="3" t="str">
        <f>CONCATENATE(RANK(G96,$G$2:$G$149,0),"/",COUNT($G$2:$G$149))</f>
        <v>115/148</v>
      </c>
      <c r="I96" s="9">
        <v>82.6666666666667</v>
      </c>
      <c r="J96" s="3" t="str">
        <f>CONCATENATE(RANK(I96,$I$2:$I$149,0),"/",COUNT($I$2:$I$149))</f>
        <v>75/148</v>
      </c>
      <c r="K96" s="9">
        <v>77.183333333333294</v>
      </c>
      <c r="L96" s="3" t="str">
        <f>CONCATENATE(RANK(K96,$K$2:$K$149,0),"/",COUNT($K$2:$K$149))</f>
        <v>99/148</v>
      </c>
      <c r="M96" s="9">
        <v>60.9</v>
      </c>
      <c r="N96" s="3" t="str">
        <f>CONCATENATE(RANK(M96,$M$2:$M$149,0),"/",COUNT($M$2:$M$149))</f>
        <v>131/148</v>
      </c>
      <c r="O96" s="9">
        <v>81.937833333333302</v>
      </c>
      <c r="P96" s="3" t="str">
        <f>CONCATENATE(RANK(O96,$O$2:$O$149,0),"/",COUNT($O$2:$O$149))</f>
        <v>94/148</v>
      </c>
      <c r="Q96" s="9">
        <v>71.783333333333303</v>
      </c>
      <c r="R96" s="3" t="str">
        <f>CONCATENATE(RANK(Q96,$Q$2:$Q$149,0),"/",COUNT($Q$2:$Q$149))</f>
        <v>98/148</v>
      </c>
      <c r="S96" s="9">
        <f>AVERAGE(O96,Q96)</f>
        <v>76.860583333333295</v>
      </c>
      <c r="T96" s="3" t="str">
        <f>CONCATENATE(RANK(S96,$S$2:$S$149,0),"/",COUNT($S$2:$S$149))</f>
        <v>95/148</v>
      </c>
      <c r="U96" s="3" t="s">
        <v>197</v>
      </c>
    </row>
    <row r="97" spans="1:21" ht="64" customHeight="1" x14ac:dyDescent="0.2">
      <c r="A97" s="3">
        <v>96</v>
      </c>
      <c r="B97" s="12" t="s">
        <v>107</v>
      </c>
      <c r="C97" s="11" t="s">
        <v>108</v>
      </c>
      <c r="D97" s="11" t="s">
        <v>11</v>
      </c>
      <c r="E97" s="3" t="s">
        <v>100</v>
      </c>
      <c r="F97" s="8" t="s">
        <v>326</v>
      </c>
      <c r="G97" s="9">
        <v>88.77</v>
      </c>
      <c r="H97" s="3" t="str">
        <f>CONCATENATE(RANK(G97,$G$2:$G$149,0),"/",COUNT($G$2:$G$149))</f>
        <v>76/148</v>
      </c>
      <c r="I97" s="9">
        <v>80.349999999999994</v>
      </c>
      <c r="J97" s="3" t="str">
        <f>CONCATENATE(RANK(I97,$I$2:$I$149,0),"/",COUNT($I$2:$I$149))</f>
        <v>105/148</v>
      </c>
      <c r="K97" s="9">
        <v>82.88</v>
      </c>
      <c r="L97" s="3" t="str">
        <f>CONCATENATE(RANK(K97,$K$2:$K$149,0),"/",COUNT($K$2:$K$149))</f>
        <v>49/148</v>
      </c>
      <c r="M97" s="9">
        <v>62.625</v>
      </c>
      <c r="N97" s="3" t="str">
        <f>CONCATENATE(RANK(M97,$M$2:$M$149,0),"/",COUNT($M$2:$M$149))</f>
        <v>84/148</v>
      </c>
      <c r="O97" s="9">
        <v>82.162999999999997</v>
      </c>
      <c r="P97" s="3" t="str">
        <f>CONCATENATE(RANK(O97,$O$2:$O$149,0),"/",COUNT($O$2:$O$149))</f>
        <v>90/148</v>
      </c>
      <c r="Q97" s="9">
        <v>71.489999999999995</v>
      </c>
      <c r="R97" s="3" t="str">
        <f>CONCATENATE(RANK(Q97,$Q$2:$Q$149,0),"/",COUNT($Q$2:$Q$149))</f>
        <v>104/148</v>
      </c>
      <c r="S97" s="9">
        <f>AVERAGE(O97,Q97)</f>
        <v>76.826499999999996</v>
      </c>
      <c r="T97" s="3" t="str">
        <f>CONCATENATE(RANK(S97,$S$2:$S$149,0),"/",COUNT($S$2:$S$149))</f>
        <v>96/148</v>
      </c>
      <c r="U97" s="24" t="s">
        <v>340</v>
      </c>
    </row>
    <row r="98" spans="1:21" ht="64" customHeight="1" x14ac:dyDescent="0.2">
      <c r="A98" s="3">
        <v>97</v>
      </c>
      <c r="B98" s="12" t="s">
        <v>118</v>
      </c>
      <c r="C98" s="11" t="s">
        <v>119</v>
      </c>
      <c r="D98" s="11" t="s">
        <v>11</v>
      </c>
      <c r="E98" s="3" t="s">
        <v>100</v>
      </c>
      <c r="F98" s="8" t="s">
        <v>326</v>
      </c>
      <c r="G98" s="9">
        <v>87.103333333333296</v>
      </c>
      <c r="H98" s="3" t="str">
        <f>CONCATENATE(RANK(G98,$G$2:$G$149,0),"/",COUNT($G$2:$G$149))</f>
        <v>89/148</v>
      </c>
      <c r="I98" s="9">
        <v>80.8333333333333</v>
      </c>
      <c r="J98" s="3" t="str">
        <f>CONCATENATE(RANK(I98,$I$2:$I$149,0),"/",COUNT($I$2:$I$149))</f>
        <v>102/148</v>
      </c>
      <c r="K98" s="9">
        <v>77.196666666666701</v>
      </c>
      <c r="L98" s="3" t="str">
        <f>CONCATENATE(RANK(K98,$K$2:$K$149,0),"/",COUNT($K$2:$K$149))</f>
        <v>98/148</v>
      </c>
      <c r="M98" s="9">
        <v>61.9</v>
      </c>
      <c r="N98" s="3" t="str">
        <f>CONCATENATE(RANK(M98,$M$2:$M$149,0),"/",COUNT($M$2:$M$149))</f>
        <v>109/148</v>
      </c>
      <c r="O98" s="9">
        <v>81.906833333333296</v>
      </c>
      <c r="P98" s="3" t="str">
        <f>CONCATENATE(RANK(O98,$O$2:$O$149,0),"/",COUNT($O$2:$O$149))</f>
        <v>96/148</v>
      </c>
      <c r="Q98" s="9">
        <v>71.366666666666703</v>
      </c>
      <c r="R98" s="3" t="str">
        <f>CONCATENATE(RANK(Q98,$Q$2:$Q$149,0),"/",COUNT($Q$2:$Q$149))</f>
        <v>105/148</v>
      </c>
      <c r="S98" s="9">
        <f>AVERAGE(O98,Q98)</f>
        <v>76.636750000000006</v>
      </c>
      <c r="T98" s="3" t="str">
        <f>CONCATENATE(RANK(S98,$S$2:$S$149,0),"/",COUNT($S$2:$S$149))</f>
        <v>97/148</v>
      </c>
      <c r="U98" s="3" t="s">
        <v>197</v>
      </c>
    </row>
    <row r="99" spans="1:21" ht="64" customHeight="1" x14ac:dyDescent="0.2">
      <c r="A99" s="3">
        <v>98</v>
      </c>
      <c r="B99" s="27" t="s">
        <v>287</v>
      </c>
      <c r="C99" s="6" t="s">
        <v>288</v>
      </c>
      <c r="D99" s="6" t="s">
        <v>19</v>
      </c>
      <c r="E99" s="3" t="s">
        <v>100</v>
      </c>
      <c r="F99" s="3" t="s">
        <v>196</v>
      </c>
      <c r="G99" s="9">
        <v>81.783333333333346</v>
      </c>
      <c r="H99" s="3" t="str">
        <f>CONCATENATE(RANK(G99,$G$2:$G$149,0),"/",COUNT($G$2:$G$149))</f>
        <v>108/148</v>
      </c>
      <c r="I99" s="9">
        <v>81.399999999999991</v>
      </c>
      <c r="J99" s="3" t="str">
        <f>CONCATENATE(RANK(I99,$I$2:$I$149,0),"/",COUNT($I$2:$I$149))</f>
        <v>92/148</v>
      </c>
      <c r="K99" s="9">
        <v>86.643333333333331</v>
      </c>
      <c r="L99" s="3" t="str">
        <f>CONCATENATE(RANK(K99,$K$2:$K$149,0),"/",COUNT($K$2:$K$149))</f>
        <v>18/148</v>
      </c>
      <c r="M99" s="9">
        <v>61.6</v>
      </c>
      <c r="N99" s="3" t="str">
        <f>CONCATENATE(RANK(M99,$M$2:$M$149,0),"/",COUNT($M$2:$M$149))</f>
        <v>115/148</v>
      </c>
      <c r="O99" s="9">
        <v>81.738833333333332</v>
      </c>
      <c r="P99" s="3" t="str">
        <f>CONCATENATE(RANK(O99,$O$2:$O$149,0),"/",COUNT($O$2:$O$149))</f>
        <v>99/148</v>
      </c>
      <c r="Q99" s="9">
        <v>71.5</v>
      </c>
      <c r="R99" s="3" t="str">
        <f>CONCATENATE(RANK(Q99,$Q$2:$Q$149,0),"/",COUNT($Q$2:$Q$149))</f>
        <v>102/148</v>
      </c>
      <c r="S99" s="9">
        <v>76.619416666666666</v>
      </c>
      <c r="T99" s="3" t="str">
        <f>CONCATENATE(RANK(S99,$S$2:$S$149,0),"/",COUNT($S$2:$S$149))</f>
        <v>98/148</v>
      </c>
      <c r="U99" s="3" t="s">
        <v>197</v>
      </c>
    </row>
    <row r="100" spans="1:21" ht="64" customHeight="1" x14ac:dyDescent="0.2">
      <c r="A100" s="3">
        <v>99</v>
      </c>
      <c r="B100" s="12" t="s">
        <v>72</v>
      </c>
      <c r="C100" s="11" t="s">
        <v>73</v>
      </c>
      <c r="D100" s="11" t="s">
        <v>11</v>
      </c>
      <c r="E100" s="3" t="s">
        <v>100</v>
      </c>
      <c r="F100" s="3" t="s">
        <v>327</v>
      </c>
      <c r="G100" s="9">
        <v>83.016666666666666</v>
      </c>
      <c r="H100" s="3" t="str">
        <f>CONCATENATE(RANK(G100,$G$2:$G$149,0),"/",COUNT($G$2:$G$149))</f>
        <v>105/148</v>
      </c>
      <c r="I100" s="9">
        <v>80.8</v>
      </c>
      <c r="J100" s="3" t="str">
        <f>CONCATENATE(RANK(I100,$I$2:$I$149,0),"/",COUNT($I$2:$I$149))</f>
        <v>103/148</v>
      </c>
      <c r="K100" s="9">
        <v>80.899999999999991</v>
      </c>
      <c r="L100" s="3" t="str">
        <f>CONCATENATE(RANK(K100,$K$2:$K$149,0),"/",COUNT($K$2:$K$149))</f>
        <v>68/148</v>
      </c>
      <c r="M100" s="9">
        <v>62.664999999999999</v>
      </c>
      <c r="N100" s="3" t="str">
        <f>CONCATENATE(RANK(M100,$M$2:$M$149,0),"/",COUNT($M$2:$M$149))</f>
        <v>83/148</v>
      </c>
      <c r="O100" s="9">
        <v>81.24933333333334</v>
      </c>
      <c r="P100" s="3" t="str">
        <f>CONCATENATE(RANK(O100,$O$2:$O$149,0),"/",COUNT($O$2:$O$149))</f>
        <v>105/148</v>
      </c>
      <c r="Q100" s="9">
        <v>71.732500000000002</v>
      </c>
      <c r="R100" s="3" t="str">
        <f>CONCATENATE(RANK(Q100,$Q$2:$Q$149,0),"/",COUNT($Q$2:$Q$149))</f>
        <v>99/148</v>
      </c>
      <c r="S100" s="9">
        <f>(O100+Q100)/2</f>
        <v>76.490916666666664</v>
      </c>
      <c r="T100" s="3" t="str">
        <f>CONCATENATE(RANK(S100,$S$2:$S$149,0),"/",COUNT($S$2:$S$149))</f>
        <v>99/148</v>
      </c>
      <c r="U100" s="3" t="s">
        <v>197</v>
      </c>
    </row>
    <row r="101" spans="1:21" ht="64" customHeight="1" x14ac:dyDescent="0.2">
      <c r="A101" s="3">
        <v>100</v>
      </c>
      <c r="B101" s="27" t="s">
        <v>194</v>
      </c>
      <c r="C101" s="6" t="s">
        <v>195</v>
      </c>
      <c r="D101" s="6" t="s">
        <v>11</v>
      </c>
      <c r="E101" s="3" t="s">
        <v>100</v>
      </c>
      <c r="F101" s="3" t="s">
        <v>196</v>
      </c>
      <c r="G101" s="9">
        <v>80.325000000000003</v>
      </c>
      <c r="H101" s="3" t="str">
        <f>CONCATENATE(RANK(G101,$G$2:$G$149,0),"/",COUNT($G$2:$G$149))</f>
        <v>116/148</v>
      </c>
      <c r="I101" s="9">
        <v>81.099999999999994</v>
      </c>
      <c r="J101" s="3" t="str">
        <f>CONCATENATE(RANK(I101,$I$2:$I$149,0),"/",COUNT($I$2:$I$149))</f>
        <v>96/148</v>
      </c>
      <c r="K101" s="9">
        <v>76.320000000000007</v>
      </c>
      <c r="L101" s="3" t="str">
        <f>CONCATENATE(RANK(K101,$K$2:$K$149,0),"/",COUNT($K$2:$K$149))</f>
        <v>110/148</v>
      </c>
      <c r="M101" s="9">
        <v>63.15</v>
      </c>
      <c r="N101" s="3" t="str">
        <f>CONCATENATE(RANK(M101,$M$2:$M$149,0),"/",COUNT($M$2:$M$149))</f>
        <v>72/148</v>
      </c>
      <c r="O101" s="9">
        <v>80.706000000000003</v>
      </c>
      <c r="P101" s="3" t="str">
        <f>CONCATENATE(RANK(O101,$O$2:$O$149,0),"/",COUNT($O$2:$O$149))</f>
        <v>108/148</v>
      </c>
      <c r="Q101" s="9">
        <v>72.125</v>
      </c>
      <c r="R101" s="3" t="str">
        <f>CONCATENATE(RANK(Q101,$Q$2:$Q$149,0),"/",COUNT($Q$2:$Q$149))</f>
        <v>90/148</v>
      </c>
      <c r="S101" s="9">
        <v>76.415500000000009</v>
      </c>
      <c r="T101" s="3" t="str">
        <f>CONCATENATE(RANK(S101,$S$2:$S$149,0),"/",COUNT($S$2:$S$149))</f>
        <v>100/148</v>
      </c>
      <c r="U101" s="3" t="s">
        <v>197</v>
      </c>
    </row>
    <row r="102" spans="1:21" ht="64" customHeight="1" x14ac:dyDescent="0.2">
      <c r="A102" s="3">
        <v>101</v>
      </c>
      <c r="B102" s="12" t="s">
        <v>126</v>
      </c>
      <c r="C102" s="11" t="s">
        <v>127</v>
      </c>
      <c r="D102" s="11" t="s">
        <v>11</v>
      </c>
      <c r="E102" s="3" t="s">
        <v>100</v>
      </c>
      <c r="F102" s="8" t="s">
        <v>326</v>
      </c>
      <c r="G102" s="9">
        <v>87.816666666666706</v>
      </c>
      <c r="H102" s="3" t="str">
        <f>CONCATENATE(RANK(G102,$G$2:$G$149,0),"/",COUNT($G$2:$G$149))</f>
        <v>85/148</v>
      </c>
      <c r="I102" s="9">
        <v>79.900000000000006</v>
      </c>
      <c r="J102" s="3" t="str">
        <f>CONCATENATE(RANK(I102,$I$2:$I$149,0),"/",COUNT($I$2:$I$149))</f>
        <v>109/148</v>
      </c>
      <c r="K102" s="9">
        <v>86.89</v>
      </c>
      <c r="L102" s="3" t="str">
        <f>CONCATENATE(RANK(K102,$K$2:$K$149,0),"/",COUNT($K$2:$K$149))</f>
        <v>17/148</v>
      </c>
      <c r="M102" s="9">
        <v>62</v>
      </c>
      <c r="N102" s="3" t="str">
        <f>CONCATENATE(RANK(M102,$M$2:$M$149,0),"/",COUNT($M$2:$M$149))</f>
        <v>102/148</v>
      </c>
      <c r="O102" s="9">
        <v>81.831500000000005</v>
      </c>
      <c r="P102" s="3" t="str">
        <f>CONCATENATE(RANK(O102,$O$2:$O$149,0),"/",COUNT($O$2:$O$149))</f>
        <v>98/148</v>
      </c>
      <c r="Q102" s="9">
        <v>70.95</v>
      </c>
      <c r="R102" s="3" t="str">
        <f>CONCATENATE(RANK(Q102,$Q$2:$Q$149,0),"/",COUNT($Q$2:$Q$149))</f>
        <v>111/148</v>
      </c>
      <c r="S102" s="9">
        <f>AVERAGE(O102,Q102)</f>
        <v>76.390749999999997</v>
      </c>
      <c r="T102" s="3" t="str">
        <f>CONCATENATE(RANK(S102,$S$2:$S$149,0),"/",COUNT($S$2:$S$149))</f>
        <v>101/148</v>
      </c>
      <c r="U102" s="3" t="s">
        <v>197</v>
      </c>
    </row>
    <row r="103" spans="1:21" ht="64" customHeight="1" x14ac:dyDescent="0.2">
      <c r="A103" s="3">
        <v>102</v>
      </c>
      <c r="B103" s="27" t="s">
        <v>203</v>
      </c>
      <c r="C103" s="6" t="s">
        <v>204</v>
      </c>
      <c r="D103" s="6" t="s">
        <v>11</v>
      </c>
      <c r="E103" s="3" t="s">
        <v>100</v>
      </c>
      <c r="F103" s="3" t="s">
        <v>196</v>
      </c>
      <c r="G103" s="9">
        <v>81.694999999999993</v>
      </c>
      <c r="H103" s="3" t="str">
        <f>CONCATENATE(RANK(G103,$G$2:$G$149,0),"/",COUNT($G$2:$G$149))</f>
        <v>109/148</v>
      </c>
      <c r="I103" s="9">
        <v>80.25</v>
      </c>
      <c r="J103" s="3" t="str">
        <f>CONCATENATE(RANK(I103,$I$2:$I$149,0),"/",COUNT($I$2:$I$149))</f>
        <v>106/148</v>
      </c>
      <c r="K103" s="9">
        <v>85.16</v>
      </c>
      <c r="L103" s="3" t="str">
        <f>CONCATENATE(RANK(K103,$K$2:$K$149,0),"/",COUNT($K$2:$K$149))</f>
        <v>32/148</v>
      </c>
      <c r="M103" s="9">
        <v>63.6</v>
      </c>
      <c r="N103" s="3" t="str">
        <f>CONCATENATE(RANK(M103,$M$2:$M$149,0),"/",COUNT($M$2:$M$149))</f>
        <v>63/148</v>
      </c>
      <c r="O103" s="9">
        <v>80.784499999999994</v>
      </c>
      <c r="P103" s="3" t="str">
        <f>CONCATENATE(RANK(O103,$O$2:$O$149,0),"/",COUNT($O$2:$O$149))</f>
        <v>107/148</v>
      </c>
      <c r="Q103" s="9">
        <v>71.924999999999997</v>
      </c>
      <c r="R103" s="3" t="str">
        <f>CONCATENATE(RANK(Q103,$Q$2:$Q$149,0),"/",COUNT($Q$2:$Q$149))</f>
        <v>97/148</v>
      </c>
      <c r="S103" s="9">
        <v>76.354749999999996</v>
      </c>
      <c r="T103" s="3" t="str">
        <f>CONCATENATE(RANK(S103,$S$2:$S$149,0),"/",COUNT($S$2:$S$149))</f>
        <v>102/148</v>
      </c>
      <c r="U103" s="3" t="s">
        <v>197</v>
      </c>
    </row>
    <row r="104" spans="1:21" ht="64" customHeight="1" x14ac:dyDescent="0.2">
      <c r="A104" s="3">
        <v>103</v>
      </c>
      <c r="B104" s="12" t="s">
        <v>140</v>
      </c>
      <c r="C104" s="11" t="s">
        <v>141</v>
      </c>
      <c r="D104" s="11" t="s">
        <v>11</v>
      </c>
      <c r="E104" s="3" t="s">
        <v>100</v>
      </c>
      <c r="F104" s="8" t="s">
        <v>326</v>
      </c>
      <c r="G104" s="9">
        <v>87.06</v>
      </c>
      <c r="H104" s="3" t="str">
        <f>CONCATENATE(RANK(G104,$G$2:$G$149,0),"/",COUNT($G$2:$G$149))</f>
        <v>90/148</v>
      </c>
      <c r="I104" s="9">
        <v>79.6666666666667</v>
      </c>
      <c r="J104" s="3" t="str">
        <f>CONCATENATE(RANK(I104,$I$2:$I$149,0),"/",COUNT($I$2:$I$149))</f>
        <v>112/148</v>
      </c>
      <c r="K104" s="9">
        <v>83.5</v>
      </c>
      <c r="L104" s="3" t="str">
        <f>CONCATENATE(RANK(K104,$K$2:$K$149,0),"/",COUNT($K$2:$K$149))</f>
        <v>44/148</v>
      </c>
      <c r="M104" s="9">
        <v>63.051666666666698</v>
      </c>
      <c r="N104" s="3" t="str">
        <f>CONCATENATE(RANK(M104,$M$2:$M$149,0),"/",COUNT($M$2:$M$149))</f>
        <v>77/148</v>
      </c>
      <c r="O104" s="9">
        <v>81.337000000000003</v>
      </c>
      <c r="P104" s="3" t="str">
        <f>CONCATENATE(RANK(O104,$O$2:$O$149,0),"/",COUNT($O$2:$O$149))</f>
        <v>104/148</v>
      </c>
      <c r="Q104" s="9">
        <v>71.359166666666695</v>
      </c>
      <c r="R104" s="3" t="str">
        <f>CONCATENATE(RANK(Q104,$Q$2:$Q$149,0),"/",COUNT($Q$2:$Q$149))</f>
        <v>106/148</v>
      </c>
      <c r="S104" s="9">
        <f>AVERAGE(O104,Q104)</f>
        <v>76.348083333333349</v>
      </c>
      <c r="T104" s="3" t="str">
        <f>CONCATENATE(RANK(S104,$S$2:$S$149,0),"/",COUNT($S$2:$S$149))</f>
        <v>103/148</v>
      </c>
      <c r="U104" s="3" t="s">
        <v>197</v>
      </c>
    </row>
    <row r="105" spans="1:21" ht="64" customHeight="1" x14ac:dyDescent="0.2">
      <c r="A105" s="3">
        <v>104</v>
      </c>
      <c r="B105" s="12" t="s">
        <v>187</v>
      </c>
      <c r="C105" s="11" t="s">
        <v>188</v>
      </c>
      <c r="D105" s="11" t="s">
        <v>19</v>
      </c>
      <c r="E105" s="3" t="s">
        <v>100</v>
      </c>
      <c r="F105" s="8" t="s">
        <v>326</v>
      </c>
      <c r="G105" s="9">
        <v>66.625</v>
      </c>
      <c r="H105" s="3" t="str">
        <f>CONCATENATE(RANK(G105,$G$2:$G$149,0),"/",COUNT($G$2:$G$149))</f>
        <v>146/148</v>
      </c>
      <c r="I105" s="9">
        <v>83.5</v>
      </c>
      <c r="J105" s="3" t="str">
        <f>CONCATENATE(RANK(I105,$I$2:$I$149,0),"/",COUNT($I$2:$I$149))</f>
        <v>61/148</v>
      </c>
      <c r="K105" s="9">
        <v>76.84</v>
      </c>
      <c r="L105" s="3" t="str">
        <f>CONCATENATE(RANK(K105,$K$2:$K$149,0),"/",COUNT($K$2:$K$149))</f>
        <v>105/148</v>
      </c>
      <c r="M105" s="9">
        <v>62.25</v>
      </c>
      <c r="N105" s="3" t="str">
        <f>CONCATENATE(RANK(M105,$M$2:$M$149,0),"/",COUNT($M$2:$M$149))</f>
        <v>92/148</v>
      </c>
      <c r="O105" s="9">
        <v>79.793999999999997</v>
      </c>
      <c r="P105" s="3" t="str">
        <f>CONCATENATE(RANK(O105,$O$2:$O$149,0),"/",COUNT($O$2:$O$149))</f>
        <v>114/148</v>
      </c>
      <c r="Q105" s="9">
        <v>72.875</v>
      </c>
      <c r="R105" s="3" t="str">
        <f>CONCATENATE(RANK(Q105,$Q$2:$Q$149,0),"/",COUNT($Q$2:$Q$149))</f>
        <v>73/148</v>
      </c>
      <c r="S105" s="9">
        <f>AVERAGE(O105,Q105)</f>
        <v>76.334499999999991</v>
      </c>
      <c r="T105" s="3" t="str">
        <f>CONCATENATE(RANK(S105,$S$2:$S$149,0),"/",COUNT($S$2:$S$149))</f>
        <v>104/148</v>
      </c>
      <c r="U105" s="3" t="s">
        <v>197</v>
      </c>
    </row>
    <row r="106" spans="1:21" ht="64" customHeight="1" x14ac:dyDescent="0.2">
      <c r="A106" s="3">
        <v>105</v>
      </c>
      <c r="B106" s="12" t="s">
        <v>74</v>
      </c>
      <c r="C106" s="11" t="s">
        <v>75</v>
      </c>
      <c r="D106" s="11" t="s">
        <v>11</v>
      </c>
      <c r="E106" s="3" t="s">
        <v>100</v>
      </c>
      <c r="F106" s="3" t="s">
        <v>327</v>
      </c>
      <c r="G106" s="9">
        <v>89.053333333333342</v>
      </c>
      <c r="H106" s="3" t="str">
        <f>CONCATENATE(RANK(G106,$G$2:$G$149,0),"/",COUNT($G$2:$G$149))</f>
        <v>73/148</v>
      </c>
      <c r="I106" s="9">
        <v>79.566666666666663</v>
      </c>
      <c r="J106" s="3" t="str">
        <f>CONCATENATE(RANK(I106,$I$2:$I$149,0),"/",COUNT($I$2:$I$149))</f>
        <v>114/148</v>
      </c>
      <c r="K106" s="9">
        <v>82.013333333333335</v>
      </c>
      <c r="L106" s="3" t="str">
        <f>CONCATENATE(RANK(K106,$K$2:$K$149,0),"/",COUNT($K$2:$K$149))</f>
        <v>61/148</v>
      </c>
      <c r="M106" s="9">
        <v>62.426666666666669</v>
      </c>
      <c r="N106" s="3" t="str">
        <f>CONCATENATE(RANK(M106,$M$2:$M$149,0),"/",COUNT($M$2:$M$149))</f>
        <v>90/148</v>
      </c>
      <c r="O106" s="9">
        <v>81.585666666666668</v>
      </c>
      <c r="P106" s="3" t="str">
        <f>CONCATENATE(RANK(O106,$O$2:$O$149,0),"/",COUNT($O$2:$O$149))</f>
        <v>100/148</v>
      </c>
      <c r="Q106" s="9">
        <v>70.99666666666667</v>
      </c>
      <c r="R106" s="3" t="str">
        <f>CONCATENATE(RANK(Q106,$Q$2:$Q$149,0),"/",COUNT($Q$2:$Q$149))</f>
        <v>110/148</v>
      </c>
      <c r="S106" s="9">
        <f>(O106+Q106)/2</f>
        <v>76.291166666666669</v>
      </c>
      <c r="T106" s="3" t="str">
        <f>CONCATENATE(RANK(S106,$S$2:$S$149,0),"/",COUNT($S$2:$S$149))</f>
        <v>105/148</v>
      </c>
      <c r="U106" s="3" t="s">
        <v>197</v>
      </c>
    </row>
    <row r="107" spans="1:21" ht="64" customHeight="1" x14ac:dyDescent="0.2">
      <c r="A107" s="3">
        <v>106</v>
      </c>
      <c r="B107" s="27" t="s">
        <v>306</v>
      </c>
      <c r="C107" s="6" t="s">
        <v>307</v>
      </c>
      <c r="D107" s="6" t="s">
        <v>19</v>
      </c>
      <c r="E107" s="3" t="s">
        <v>100</v>
      </c>
      <c r="F107" s="3" t="s">
        <v>196</v>
      </c>
      <c r="G107" s="9">
        <v>72.375</v>
      </c>
      <c r="H107" s="3" t="str">
        <f>CONCATENATE(RANK(G107,$G$2:$G$149,0),"/",COUNT($G$2:$G$149))</f>
        <v>140/148</v>
      </c>
      <c r="I107" s="9">
        <v>83.199999999999989</v>
      </c>
      <c r="J107" s="3" t="str">
        <f>CONCATENATE(RANK(I107,$I$2:$I$149,0),"/",COUNT($I$2:$I$149))</f>
        <v>68/148</v>
      </c>
      <c r="K107" s="9">
        <v>72.52000000000001</v>
      </c>
      <c r="L107" s="3" t="str">
        <f>CONCATENATE(RANK(K107,$K$2:$K$149,0),"/",COUNT($K$2:$K$149))</f>
        <v>128/148</v>
      </c>
      <c r="M107" s="9">
        <v>60.75</v>
      </c>
      <c r="N107" s="3" t="str">
        <f>CONCATENATE(RANK(M107,$M$2:$M$149,0),"/",COUNT($M$2:$M$149))</f>
        <v>134/148</v>
      </c>
      <c r="O107" s="9">
        <v>80.501000000000005</v>
      </c>
      <c r="P107" s="3" t="str">
        <f>CONCATENATE(RANK(O107,$O$2:$O$149,0),"/",COUNT($O$2:$O$149))</f>
        <v>109/148</v>
      </c>
      <c r="Q107" s="9">
        <v>71.974999999999994</v>
      </c>
      <c r="R107" s="3" t="str">
        <f>CONCATENATE(RANK(Q107,$Q$2:$Q$149,0),"/",COUNT($Q$2:$Q$149))</f>
        <v>93/148</v>
      </c>
      <c r="S107" s="9">
        <v>76.238</v>
      </c>
      <c r="T107" s="3" t="str">
        <f>CONCATENATE(RANK(S107,$S$2:$S$149,0),"/",COUNT($S$2:$S$149))</f>
        <v>106/148</v>
      </c>
      <c r="U107" s="3" t="s">
        <v>197</v>
      </c>
    </row>
    <row r="108" spans="1:21" ht="64" customHeight="1" x14ac:dyDescent="0.2">
      <c r="A108" s="3">
        <v>107</v>
      </c>
      <c r="B108" s="27" t="s">
        <v>233</v>
      </c>
      <c r="C108" s="6" t="s">
        <v>234</v>
      </c>
      <c r="D108" s="6" t="s">
        <v>11</v>
      </c>
      <c r="E108" s="3" t="s">
        <v>100</v>
      </c>
      <c r="F108" s="3" t="s">
        <v>196</v>
      </c>
      <c r="G108" s="9">
        <v>79.103333333333339</v>
      </c>
      <c r="H108" s="3" t="str">
        <f>CONCATENATE(RANK(G108,$G$2:$G$149,0),"/",COUNT($G$2:$G$149))</f>
        <v>118/148</v>
      </c>
      <c r="I108" s="9">
        <v>81.066666666666663</v>
      </c>
      <c r="J108" s="3" t="str">
        <f>CONCATENATE(RANK(I108,$I$2:$I$149,0),"/",COUNT($I$2:$I$149))</f>
        <v>97/148</v>
      </c>
      <c r="K108" s="9">
        <v>83.336666666666659</v>
      </c>
      <c r="L108" s="3" t="str">
        <f>CONCATENATE(RANK(K108,$K$2:$K$149,0),"/",COUNT($K$2:$K$149))</f>
        <v>46/148</v>
      </c>
      <c r="M108" s="9">
        <v>62.163333333333334</v>
      </c>
      <c r="N108" s="3" t="str">
        <f>CONCATENATE(RANK(M108,$M$2:$M$149,0),"/",COUNT($M$2:$M$149))</f>
        <v>97/148</v>
      </c>
      <c r="O108" s="9">
        <v>80.787499999999994</v>
      </c>
      <c r="P108" s="3" t="str">
        <f>CONCATENATE(RANK(O108,$O$2:$O$149,0),"/",COUNT($O$2:$O$149))</f>
        <v>106/148</v>
      </c>
      <c r="Q108" s="9">
        <v>71.614999999999995</v>
      </c>
      <c r="R108" s="3" t="str">
        <f>CONCATENATE(RANK(Q108,$Q$2:$Q$149,0),"/",COUNT($Q$2:$Q$149))</f>
        <v>101/148</v>
      </c>
      <c r="S108" s="9">
        <v>76.201249999999987</v>
      </c>
      <c r="T108" s="3" t="str">
        <f>CONCATENATE(RANK(S108,$S$2:$S$149,0),"/",COUNT($S$2:$S$149))</f>
        <v>107/148</v>
      </c>
      <c r="U108" s="3" t="s">
        <v>197</v>
      </c>
    </row>
    <row r="109" spans="1:21" ht="64" customHeight="1" x14ac:dyDescent="0.2">
      <c r="A109" s="3">
        <v>108</v>
      </c>
      <c r="B109" s="27" t="s">
        <v>216</v>
      </c>
      <c r="C109" s="6" t="s">
        <v>217</v>
      </c>
      <c r="D109" s="6" t="s">
        <v>11</v>
      </c>
      <c r="E109" s="3" t="s">
        <v>100</v>
      </c>
      <c r="F109" s="3" t="s">
        <v>196</v>
      </c>
      <c r="G109" s="9">
        <v>88.15666666666668</v>
      </c>
      <c r="H109" s="3" t="str">
        <f>CONCATENATE(RANK(G109,$G$2:$G$149,0),"/",COUNT($G$2:$G$149))</f>
        <v>81/148</v>
      </c>
      <c r="I109" s="9">
        <v>79.63333333333334</v>
      </c>
      <c r="J109" s="3" t="str">
        <f>CONCATENATE(RANK(I109,$I$2:$I$149,0),"/",COUNT($I$2:$I$149))</f>
        <v>113/148</v>
      </c>
      <c r="K109" s="9">
        <v>82.513333333333335</v>
      </c>
      <c r="L109" s="3" t="str">
        <f>CONCATENATE(RANK(K109,$K$2:$K$149,0),"/",COUNT($K$2:$K$149))</f>
        <v>55/148</v>
      </c>
      <c r="M109" s="9">
        <v>62.125</v>
      </c>
      <c r="N109" s="3" t="str">
        <f>CONCATENATE(RANK(M109,$M$2:$M$149,0),"/",COUNT($M$2:$M$149))</f>
        <v>98/148</v>
      </c>
      <c r="O109" s="9">
        <v>81.481999999999999</v>
      </c>
      <c r="P109" s="3" t="str">
        <f>CONCATENATE(RANK(O109,$O$2:$O$149,0),"/",COUNT($O$2:$O$149))</f>
        <v>101/148</v>
      </c>
      <c r="Q109" s="9">
        <v>70.879166666666663</v>
      </c>
      <c r="R109" s="3" t="str">
        <f>CONCATENATE(RANK(Q109,$Q$2:$Q$149,0),"/",COUNT($Q$2:$Q$149))</f>
        <v>113/148</v>
      </c>
      <c r="S109" s="9">
        <v>76.180583333333331</v>
      </c>
      <c r="T109" s="3" t="str">
        <f>CONCATENATE(RANK(S109,$S$2:$S$149,0),"/",COUNT($S$2:$S$149))</f>
        <v>108/148</v>
      </c>
      <c r="U109" s="3" t="s">
        <v>197</v>
      </c>
    </row>
    <row r="110" spans="1:21" ht="64" customHeight="1" x14ac:dyDescent="0.2">
      <c r="A110" s="3">
        <v>109</v>
      </c>
      <c r="B110" s="12" t="s">
        <v>144</v>
      </c>
      <c r="C110" s="11" t="s">
        <v>145</v>
      </c>
      <c r="D110" s="11" t="s">
        <v>11</v>
      </c>
      <c r="E110" s="3" t="s">
        <v>100</v>
      </c>
      <c r="F110" s="8" t="s">
        <v>326</v>
      </c>
      <c r="G110" s="9">
        <v>91.753333333333302</v>
      </c>
      <c r="H110" s="3" t="str">
        <f>CONCATENATE(RANK(G110,$G$2:$G$149,0),"/",COUNT($G$2:$G$149))</f>
        <v>54/148</v>
      </c>
      <c r="I110" s="9">
        <v>80.099999999999994</v>
      </c>
      <c r="J110" s="3" t="str">
        <f>CONCATENATE(RANK(I110,$I$2:$I$149,0),"/",COUNT($I$2:$I$149))</f>
        <v>107/148</v>
      </c>
      <c r="K110" s="9">
        <v>70.126666666666694</v>
      </c>
      <c r="L110" s="3" t="str">
        <f>CONCATENATE(RANK(K110,$K$2:$K$149,0),"/",COUNT($K$2:$K$149))</f>
        <v>135/148</v>
      </c>
      <c r="M110" s="9">
        <v>60.751666666666701</v>
      </c>
      <c r="N110" s="3" t="str">
        <f>CONCATENATE(RANK(M110,$M$2:$M$149,0),"/",COUNT($M$2:$M$149))</f>
        <v>133/148</v>
      </c>
      <c r="O110" s="9">
        <v>81.932000000000002</v>
      </c>
      <c r="P110" s="3" t="str">
        <f>CONCATENATE(RANK(O110,$O$2:$O$149,0),"/",COUNT($O$2:$O$149))</f>
        <v>95/148</v>
      </c>
      <c r="Q110" s="9">
        <v>70.425833333333301</v>
      </c>
      <c r="R110" s="3" t="str">
        <f>CONCATENATE(RANK(Q110,$Q$2:$Q$149,0),"/",COUNT($Q$2:$Q$149))</f>
        <v>115/148</v>
      </c>
      <c r="S110" s="9">
        <f>AVERAGE(O110,Q110)</f>
        <v>76.178916666666652</v>
      </c>
      <c r="T110" s="3" t="str">
        <f>CONCATENATE(RANK(S110,$S$2:$S$149,0),"/",COUNT($S$2:$S$149))</f>
        <v>109/148</v>
      </c>
      <c r="U110" s="23" t="s">
        <v>339</v>
      </c>
    </row>
    <row r="111" spans="1:21" ht="64" customHeight="1" x14ac:dyDescent="0.2">
      <c r="A111" s="3">
        <v>110</v>
      </c>
      <c r="B111" s="27" t="s">
        <v>200</v>
      </c>
      <c r="C111" s="6" t="s">
        <v>201</v>
      </c>
      <c r="D111" s="6" t="s">
        <v>11</v>
      </c>
      <c r="E111" s="3" t="s">
        <v>100</v>
      </c>
      <c r="F111" s="3" t="s">
        <v>196</v>
      </c>
      <c r="G111" s="9">
        <v>91.734999999999999</v>
      </c>
      <c r="H111" s="3" t="str">
        <f>CONCATENATE(RANK(G111,$G$2:$G$149,0),"/",COUNT($G$2:$G$149))</f>
        <v>55/148</v>
      </c>
      <c r="I111" s="9">
        <v>78.849999999999994</v>
      </c>
      <c r="J111" s="3" t="str">
        <f>CONCATENATE(RANK(I111,$I$2:$I$149,0),"/",COUNT($I$2:$I$149))</f>
        <v>117/148</v>
      </c>
      <c r="K111" s="9">
        <v>87.320000000000007</v>
      </c>
      <c r="L111" s="3" t="str">
        <f>CONCATENATE(RANK(K111,$K$2:$K$149,0),"/",COUNT($K$2:$K$149))</f>
        <v>15/148</v>
      </c>
      <c r="M111" s="9">
        <v>61.95</v>
      </c>
      <c r="N111" s="3" t="str">
        <f>CONCATENATE(RANK(M111,$M$2:$M$149,0),"/",COUNT($M$2:$M$149))</f>
        <v>105/148</v>
      </c>
      <c r="O111" s="9">
        <v>81.850499999999997</v>
      </c>
      <c r="P111" s="3" t="str">
        <f>CONCATENATE(RANK(O111,$O$2:$O$149,0),"/",COUNT($O$2:$O$149))</f>
        <v>97/148</v>
      </c>
      <c r="Q111" s="9">
        <v>70.400000000000006</v>
      </c>
      <c r="R111" s="3" t="str">
        <f>CONCATENATE(RANK(Q111,$Q$2:$Q$149,0),"/",COUNT($Q$2:$Q$149))</f>
        <v>116/148</v>
      </c>
      <c r="S111" s="9">
        <v>76.125249999999994</v>
      </c>
      <c r="T111" s="3" t="str">
        <f>CONCATENATE(RANK(S111,$S$2:$S$149,0),"/",COUNT($S$2:$S$149))</f>
        <v>110/148</v>
      </c>
      <c r="U111" s="24" t="s">
        <v>202</v>
      </c>
    </row>
    <row r="112" spans="1:21" ht="64" customHeight="1" x14ac:dyDescent="0.2">
      <c r="A112" s="3">
        <v>111</v>
      </c>
      <c r="B112" s="27" t="s">
        <v>278</v>
      </c>
      <c r="C112" s="6" t="s">
        <v>279</v>
      </c>
      <c r="D112" s="6" t="s">
        <v>19</v>
      </c>
      <c r="E112" s="3" t="s">
        <v>100</v>
      </c>
      <c r="F112" s="3" t="s">
        <v>196</v>
      </c>
      <c r="G112" s="9">
        <v>77.166666666666671</v>
      </c>
      <c r="H112" s="3" t="str">
        <f>CONCATENATE(RANK(G112,$G$2:$G$149,0),"/",COUNT($G$2:$G$149))</f>
        <v>126/148</v>
      </c>
      <c r="I112" s="9">
        <v>82</v>
      </c>
      <c r="J112" s="3" t="str">
        <f>CONCATENATE(RANK(I112,$I$2:$I$149,0),"/",COUNT($I$2:$I$149))</f>
        <v>85/148</v>
      </c>
      <c r="K112" s="9">
        <v>69.126666666666665</v>
      </c>
      <c r="L112" s="3" t="str">
        <f>CONCATENATE(RANK(K112,$K$2:$K$149,0),"/",COUNT($K$2:$K$149))</f>
        <v>139/148</v>
      </c>
      <c r="M112" s="9">
        <v>60.4</v>
      </c>
      <c r="N112" s="3" t="str">
        <f>CONCATENATE(RANK(M112,$M$2:$M$149,0),"/",COUNT($M$2:$M$149))</f>
        <v>139/148</v>
      </c>
      <c r="O112" s="9">
        <v>80.38966666666667</v>
      </c>
      <c r="P112" s="3" t="str">
        <f>CONCATENATE(RANK(O112,$O$2:$O$149,0),"/",COUNT($O$2:$O$149))</f>
        <v>110/148</v>
      </c>
      <c r="Q112" s="9">
        <v>71.2</v>
      </c>
      <c r="R112" s="3" t="str">
        <f>CONCATENATE(RANK(Q112,$Q$2:$Q$149,0),"/",COUNT($Q$2:$Q$149))</f>
        <v>109/148</v>
      </c>
      <c r="S112" s="9">
        <v>75.794833333333344</v>
      </c>
      <c r="T112" s="3" t="str">
        <f>CONCATENATE(RANK(S112,$S$2:$S$149,0),"/",COUNT($S$2:$S$149))</f>
        <v>111/148</v>
      </c>
      <c r="U112" s="13" t="s">
        <v>197</v>
      </c>
    </row>
    <row r="113" spans="1:21" ht="64" customHeight="1" x14ac:dyDescent="0.2">
      <c r="A113" s="3">
        <v>112</v>
      </c>
      <c r="B113" s="12" t="s">
        <v>76</v>
      </c>
      <c r="C113" s="11" t="s">
        <v>77</v>
      </c>
      <c r="D113" s="11" t="s">
        <v>11</v>
      </c>
      <c r="E113" s="3" t="s">
        <v>100</v>
      </c>
      <c r="F113" s="3" t="s">
        <v>327</v>
      </c>
      <c r="G113" s="9">
        <v>78.993333333333339</v>
      </c>
      <c r="H113" s="3" t="str">
        <f>CONCATENATE(RANK(G113,$G$2:$G$149,0),"/",COUNT($G$2:$G$149))</f>
        <v>120/148</v>
      </c>
      <c r="I113" s="9">
        <v>80.86666666666666</v>
      </c>
      <c r="J113" s="3" t="str">
        <f>CONCATENATE(RANK(I113,$I$2:$I$149,0),"/",COUNT($I$2:$I$149))</f>
        <v>101/148</v>
      </c>
      <c r="K113" s="9">
        <v>75.910000000000011</v>
      </c>
      <c r="L113" s="3" t="str">
        <f>CONCATENATE(RANK(K113,$K$2:$K$149,0),"/",COUNT($K$2:$K$149))</f>
        <v>111/148</v>
      </c>
      <c r="M113" s="9">
        <v>61.699999999999996</v>
      </c>
      <c r="N113" s="3" t="str">
        <f>CONCATENATE(RANK(M113,$M$2:$M$149,0),"/",COUNT($M$2:$M$149))</f>
        <v>112/148</v>
      </c>
      <c r="O113" s="9">
        <v>80.243499999999997</v>
      </c>
      <c r="P113" s="3" t="str">
        <f>CONCATENATE(RANK(O113,$O$2:$O$149,0),"/",COUNT($O$2:$O$149))</f>
        <v>112/148</v>
      </c>
      <c r="Q113" s="9">
        <v>71.283333333333331</v>
      </c>
      <c r="R113" s="3" t="str">
        <f>CONCATENATE(RANK(Q113,$Q$2:$Q$149,0),"/",COUNT($Q$2:$Q$149))</f>
        <v>107/148</v>
      </c>
      <c r="S113" s="9">
        <f>(O113+Q113)/2</f>
        <v>75.763416666666672</v>
      </c>
      <c r="T113" s="3" t="str">
        <f>CONCATENATE(RANK(S113,$S$2:$S$149,0),"/",COUNT($S$2:$S$149))</f>
        <v>112/148</v>
      </c>
      <c r="U113" s="13" t="s">
        <v>197</v>
      </c>
    </row>
    <row r="114" spans="1:21" ht="64" customHeight="1" x14ac:dyDescent="0.2">
      <c r="A114" s="3">
        <v>113</v>
      </c>
      <c r="B114" s="12" t="s">
        <v>120</v>
      </c>
      <c r="C114" s="11" t="s">
        <v>121</v>
      </c>
      <c r="D114" s="11" t="s">
        <v>11</v>
      </c>
      <c r="E114" s="3" t="s">
        <v>100</v>
      </c>
      <c r="F114" s="8" t="s">
        <v>326</v>
      </c>
      <c r="G114" s="9">
        <v>79.61</v>
      </c>
      <c r="H114" s="3" t="str">
        <f>CONCATENATE(RANK(G114,$G$2:$G$149,0),"/",COUNT($G$2:$G$149))</f>
        <v>117/148</v>
      </c>
      <c r="I114" s="9">
        <v>80.8</v>
      </c>
      <c r="J114" s="3" t="str">
        <f>CONCATENATE(RANK(I114,$I$2:$I$149,0),"/",COUNT($I$2:$I$149))</f>
        <v>103/148</v>
      </c>
      <c r="K114" s="9">
        <v>77.133333333333297</v>
      </c>
      <c r="L114" s="3" t="str">
        <f>CONCATENATE(RANK(K114,$K$2:$K$149,0),"/",COUNT($K$2:$K$149))</f>
        <v>101/148</v>
      </c>
      <c r="M114" s="9">
        <v>61</v>
      </c>
      <c r="N114" s="3" t="str">
        <f>CONCATENATE(RANK(M114,$M$2:$M$149,0),"/",COUNT($M$2:$M$149))</f>
        <v>129/148</v>
      </c>
      <c r="O114" s="9">
        <v>80.377666666666698</v>
      </c>
      <c r="P114" s="3" t="str">
        <f>CONCATENATE(RANK(O114,$O$2:$O$149,0),"/",COUNT($O$2:$O$149))</f>
        <v>111/148</v>
      </c>
      <c r="Q114" s="9">
        <v>70.900000000000006</v>
      </c>
      <c r="R114" s="3" t="str">
        <f>CONCATENATE(RANK(Q114,$Q$2:$Q$149,0),"/",COUNT($Q$2:$Q$149))</f>
        <v>112/148</v>
      </c>
      <c r="S114" s="9">
        <f>AVERAGE(O114,Q114)</f>
        <v>75.638833333333352</v>
      </c>
      <c r="T114" s="3" t="str">
        <f>CONCATENATE(RANK(S114,$S$2:$S$149,0),"/",COUNT($S$2:$S$149))</f>
        <v>113/148</v>
      </c>
      <c r="U114" s="13" t="s">
        <v>197</v>
      </c>
    </row>
    <row r="115" spans="1:21" ht="64" customHeight="1" x14ac:dyDescent="0.2">
      <c r="A115" s="3">
        <v>114</v>
      </c>
      <c r="B115" s="12" t="s">
        <v>175</v>
      </c>
      <c r="C115" s="11" t="s">
        <v>176</v>
      </c>
      <c r="D115" s="11" t="s">
        <v>19</v>
      </c>
      <c r="E115" s="3" t="s">
        <v>100</v>
      </c>
      <c r="F115" s="8" t="s">
        <v>326</v>
      </c>
      <c r="G115" s="9">
        <v>76.650000000000006</v>
      </c>
      <c r="H115" s="3" t="str">
        <f>CONCATENATE(RANK(G115,$G$2:$G$149,0),"/",COUNT($G$2:$G$149))</f>
        <v>130/148</v>
      </c>
      <c r="I115" s="9">
        <v>81</v>
      </c>
      <c r="J115" s="3" t="str">
        <f>CONCATENATE(RANK(I115,$I$2:$I$149,0),"/",COUNT($I$2:$I$149))</f>
        <v>98/148</v>
      </c>
      <c r="K115" s="9">
        <v>69.92</v>
      </c>
      <c r="L115" s="3" t="str">
        <f>CONCATENATE(RANK(K115,$K$2:$K$149,0),"/",COUNT($K$2:$K$149))</f>
        <v>136/148</v>
      </c>
      <c r="M115" s="9">
        <v>62.4</v>
      </c>
      <c r="N115" s="3" t="str">
        <f>CONCATENATE(RANK(M115,$M$2:$M$149,0),"/",COUNT($M$2:$M$149))</f>
        <v>91/148</v>
      </c>
      <c r="O115" s="9">
        <v>79.575000000000003</v>
      </c>
      <c r="P115" s="3" t="str">
        <f>CONCATENATE(RANK(O115,$O$2:$O$149,0),"/",COUNT($O$2:$O$149))</f>
        <v>115/148</v>
      </c>
      <c r="Q115" s="9">
        <v>71.7</v>
      </c>
      <c r="R115" s="3" t="str">
        <f>CONCATENATE(RANK(Q115,$Q$2:$Q$149,0),"/",COUNT($Q$2:$Q$149))</f>
        <v>100/148</v>
      </c>
      <c r="S115" s="9">
        <f>AVERAGE(O115,Q115)</f>
        <v>75.637500000000003</v>
      </c>
      <c r="T115" s="3" t="str">
        <f>CONCATENATE(RANK(S115,$S$2:$S$149,0),"/",COUNT($S$2:$S$149))</f>
        <v>114/148</v>
      </c>
      <c r="U115" s="13" t="s">
        <v>197</v>
      </c>
    </row>
    <row r="116" spans="1:21" ht="64" customHeight="1" x14ac:dyDescent="0.2">
      <c r="A116" s="3">
        <v>115</v>
      </c>
      <c r="B116" s="27" t="s">
        <v>270</v>
      </c>
      <c r="C116" s="6" t="s">
        <v>271</v>
      </c>
      <c r="D116" s="6" t="s">
        <v>19</v>
      </c>
      <c r="E116" s="3" t="s">
        <v>100</v>
      </c>
      <c r="F116" s="3" t="s">
        <v>196</v>
      </c>
      <c r="G116" s="9">
        <v>72.436666666666667</v>
      </c>
      <c r="H116" s="3" t="str">
        <f>CONCATENATE(RANK(G116,$G$2:$G$149,0),"/",COUNT($G$2:$G$149))</f>
        <v>139/148</v>
      </c>
      <c r="I116" s="9">
        <v>81.466666666666654</v>
      </c>
      <c r="J116" s="3" t="str">
        <f>CONCATENATE(RANK(I116,$I$2:$I$149,0),"/",COUNT($I$2:$I$149))</f>
        <v>91/148</v>
      </c>
      <c r="K116" s="9">
        <v>79.23</v>
      </c>
      <c r="L116" s="3" t="str">
        <f>CONCATENATE(RANK(K116,$K$2:$K$149,0),"/",COUNT($K$2:$K$149))</f>
        <v>85/148</v>
      </c>
      <c r="M116" s="9">
        <v>61.050000000000004</v>
      </c>
      <c r="N116" s="3" t="str">
        <f>CONCATENATE(RANK(M116,$M$2:$M$149,0),"/",COUNT($M$2:$M$149))</f>
        <v>126/148</v>
      </c>
      <c r="O116" s="9">
        <v>79.548833333333334</v>
      </c>
      <c r="P116" s="3" t="str">
        <f>CONCATENATE(RANK(O116,$O$2:$O$149,0),"/",COUNT($O$2:$O$149))</f>
        <v>116/148</v>
      </c>
      <c r="Q116" s="9">
        <v>71.258333333333326</v>
      </c>
      <c r="R116" s="3" t="str">
        <f>CONCATENATE(RANK(Q116,$Q$2:$Q$149,0),"/",COUNT($Q$2:$Q$149))</f>
        <v>108/148</v>
      </c>
      <c r="S116" s="9">
        <v>75.40358333333333</v>
      </c>
      <c r="T116" s="3" t="str">
        <f>CONCATENATE(RANK(S116,$S$2:$S$149,0),"/",COUNT($S$2:$S$149))</f>
        <v>115/148</v>
      </c>
      <c r="U116" s="13" t="s">
        <v>197</v>
      </c>
    </row>
    <row r="117" spans="1:21" ht="64" customHeight="1" x14ac:dyDescent="0.2">
      <c r="A117" s="3">
        <v>116</v>
      </c>
      <c r="B117" s="12" t="s">
        <v>78</v>
      </c>
      <c r="C117" s="11" t="s">
        <v>79</v>
      </c>
      <c r="D117" s="11" t="s">
        <v>11</v>
      </c>
      <c r="E117" s="3" t="s">
        <v>100</v>
      </c>
      <c r="F117" s="3" t="s">
        <v>327</v>
      </c>
      <c r="G117" s="9">
        <v>84.27</v>
      </c>
      <c r="H117" s="3" t="str">
        <f>CONCATENATE(RANK(G117,$G$2:$G$149,0),"/",COUNT($G$2:$G$149))</f>
        <v>102/148</v>
      </c>
      <c r="I117" s="9">
        <v>78.866666666666674</v>
      </c>
      <c r="J117" s="3" t="str">
        <f>CONCATENATE(RANK(I117,$I$2:$I$149,0),"/",COUNT($I$2:$I$149))</f>
        <v>116/148</v>
      </c>
      <c r="K117" s="9">
        <v>69.173333333333332</v>
      </c>
      <c r="L117" s="3" t="str">
        <f>CONCATENATE(RANK(K117,$K$2:$K$149,0),"/",COUNT($K$2:$K$149))</f>
        <v>138/148</v>
      </c>
      <c r="M117" s="9">
        <v>62.007666666666672</v>
      </c>
      <c r="N117" s="3" t="str">
        <f>CONCATENATE(RANK(M117,$M$2:$M$149,0),"/",COUNT($M$2:$M$149))</f>
        <v>101/148</v>
      </c>
      <c r="O117" s="9">
        <v>79.463999999999999</v>
      </c>
      <c r="P117" s="3" t="str">
        <f>CONCATENATE(RANK(O117,$O$2:$O$149,0),"/",COUNT($O$2:$O$149))</f>
        <v>117/148</v>
      </c>
      <c r="Q117" s="9">
        <v>70.43716666666667</v>
      </c>
      <c r="R117" s="3" t="str">
        <f>CONCATENATE(RANK(Q117,$Q$2:$Q$149,0),"/",COUNT($Q$2:$Q$149))</f>
        <v>114/148</v>
      </c>
      <c r="S117" s="9">
        <f>(O117+Q117)/2</f>
        <v>74.950583333333327</v>
      </c>
      <c r="T117" s="3" t="str">
        <f>CONCATENATE(RANK(S117,$S$2:$S$149,0),"/",COUNT($S$2:$S$149))</f>
        <v>116/148</v>
      </c>
      <c r="U117" s="13" t="s">
        <v>197</v>
      </c>
    </row>
    <row r="118" spans="1:21" ht="64" customHeight="1" x14ac:dyDescent="0.2">
      <c r="A118" s="3">
        <v>117</v>
      </c>
      <c r="B118" s="27" t="s">
        <v>291</v>
      </c>
      <c r="C118" s="6" t="s">
        <v>292</v>
      </c>
      <c r="D118" s="6" t="s">
        <v>11</v>
      </c>
      <c r="E118" s="3" t="s">
        <v>100</v>
      </c>
      <c r="F118" s="3" t="s">
        <v>196</v>
      </c>
      <c r="G118" s="9">
        <v>87.710000000000008</v>
      </c>
      <c r="H118" s="3" t="str">
        <f>CONCATENATE(RANK(G118,$G$2:$G$149,0),"/",COUNT($G$2:$G$149))</f>
        <v>87/148</v>
      </c>
      <c r="I118" s="9">
        <v>78.05</v>
      </c>
      <c r="J118" s="3" t="str">
        <f>CONCATENATE(RANK(I118,$I$2:$I$149,0),"/",COUNT($I$2:$I$149))</f>
        <v>118/148</v>
      </c>
      <c r="K118" s="9">
        <v>79.64</v>
      </c>
      <c r="L118" s="3" t="str">
        <f>CONCATENATE(RANK(K118,$K$2:$K$149,0),"/",COUNT($K$2:$K$149))</f>
        <v>83/148</v>
      </c>
      <c r="M118" s="9">
        <v>61.509062499999999</v>
      </c>
      <c r="N118" s="3" t="str">
        <f>CONCATENATE(RANK(M118,$M$2:$M$149,0),"/",COUNT($M$2:$M$149))</f>
        <v>117/148</v>
      </c>
      <c r="O118" s="9">
        <v>80.061499999999995</v>
      </c>
      <c r="P118" s="3" t="str">
        <f>CONCATENATE(RANK(O118,$O$2:$O$149,0),"/",COUNT($O$2:$O$149))</f>
        <v>113/148</v>
      </c>
      <c r="Q118" s="9">
        <v>69.779531249999991</v>
      </c>
      <c r="R118" s="3" t="str">
        <f>CONCATENATE(RANK(Q118,$Q$2:$Q$149,0),"/",COUNT($Q$2:$Q$149))</f>
        <v>119/148</v>
      </c>
      <c r="S118" s="9">
        <v>74.920515624999993</v>
      </c>
      <c r="T118" s="3" t="str">
        <f>CONCATENATE(RANK(S118,$S$2:$S$149,0),"/",COUNT($S$2:$S$149))</f>
        <v>117/148</v>
      </c>
      <c r="U118" s="13" t="s">
        <v>197</v>
      </c>
    </row>
    <row r="119" spans="1:21" ht="64" customHeight="1" x14ac:dyDescent="0.2">
      <c r="A119" s="3">
        <v>118</v>
      </c>
      <c r="B119" s="27" t="s">
        <v>304</v>
      </c>
      <c r="C119" s="6" t="s">
        <v>305</v>
      </c>
      <c r="D119" s="6" t="s">
        <v>11</v>
      </c>
      <c r="E119" s="3" t="s">
        <v>100</v>
      </c>
      <c r="F119" s="3" t="s">
        <v>196</v>
      </c>
      <c r="G119" s="9">
        <v>86.944999999999993</v>
      </c>
      <c r="H119" s="3" t="str">
        <f>CONCATENATE(RANK(G119,$G$2:$G$149,0),"/",COUNT($G$2:$G$149))</f>
        <v>91/148</v>
      </c>
      <c r="I119" s="9">
        <v>77.05</v>
      </c>
      <c r="J119" s="3" t="str">
        <f>CONCATENATE(RANK(I119,$I$2:$I$149,0),"/",COUNT($I$2:$I$149))</f>
        <v>123/148</v>
      </c>
      <c r="K119" s="9">
        <v>80.44</v>
      </c>
      <c r="L119" s="3" t="str">
        <f>CONCATENATE(RANK(K119,$K$2:$K$149,0),"/",COUNT($K$2:$K$149))</f>
        <v>76/148</v>
      </c>
      <c r="M119" s="9">
        <v>61.95</v>
      </c>
      <c r="N119" s="3" t="str">
        <f>CONCATENATE(RANK(M119,$M$2:$M$149,0),"/",COUNT($M$2:$M$149))</f>
        <v>105/148</v>
      </c>
      <c r="O119" s="9">
        <v>79.198499999999996</v>
      </c>
      <c r="P119" s="3" t="str">
        <f>CONCATENATE(RANK(O119,$O$2:$O$149,0),"/",COUNT($O$2:$O$149))</f>
        <v>119/148</v>
      </c>
      <c r="Q119" s="9">
        <v>69.5</v>
      </c>
      <c r="R119" s="3" t="str">
        <f>CONCATENATE(RANK(Q119,$Q$2:$Q$149,0),"/",COUNT($Q$2:$Q$149))</f>
        <v>121/148</v>
      </c>
      <c r="S119" s="9">
        <v>74.349249999999998</v>
      </c>
      <c r="T119" s="3" t="str">
        <f>CONCATENATE(RANK(S119,$S$2:$S$149,0),"/",COUNT($S$2:$S$149))</f>
        <v>118/148</v>
      </c>
      <c r="U119" s="13" t="s">
        <v>197</v>
      </c>
    </row>
    <row r="120" spans="1:21" ht="64" customHeight="1" x14ac:dyDescent="0.2">
      <c r="A120" s="3">
        <v>119</v>
      </c>
      <c r="B120" s="12" t="s">
        <v>80</v>
      </c>
      <c r="C120" s="11" t="s">
        <v>81</v>
      </c>
      <c r="D120" s="11" t="s">
        <v>11</v>
      </c>
      <c r="E120" s="3" t="s">
        <v>100</v>
      </c>
      <c r="F120" s="3" t="s">
        <v>327</v>
      </c>
      <c r="G120" s="9">
        <v>86.423333333333332</v>
      </c>
      <c r="H120" s="3" t="str">
        <f>CONCATENATE(RANK(G120,$G$2:$G$149,0),"/",COUNT($G$2:$G$149))</f>
        <v>96/148</v>
      </c>
      <c r="I120" s="9">
        <v>77.533333333333317</v>
      </c>
      <c r="J120" s="3" t="str">
        <f>CONCATENATE(RANK(I120,$I$2:$I$149,0),"/",COUNT($I$2:$I$149))</f>
        <v>122/148</v>
      </c>
      <c r="K120" s="9">
        <v>77.209999999999994</v>
      </c>
      <c r="L120" s="3" t="str">
        <f>CONCATENATE(RANK(K120,$K$2:$K$149,0),"/",COUNT($K$2:$K$149))</f>
        <v>97/148</v>
      </c>
      <c r="M120" s="9">
        <v>60</v>
      </c>
      <c r="N120" s="3" t="str">
        <f>CONCATENATE(RANK(M120,$M$2:$M$149,0),"/",COUNT($M$2:$M$149))</f>
        <v>147/148</v>
      </c>
      <c r="O120" s="9">
        <v>79.293833333333325</v>
      </c>
      <c r="P120" s="3" t="str">
        <f>CONCATENATE(RANK(O120,$O$2:$O$149,0),"/",COUNT($O$2:$O$149))</f>
        <v>118/148</v>
      </c>
      <c r="Q120" s="9">
        <v>68.766666666666666</v>
      </c>
      <c r="R120" s="3" t="str">
        <f>CONCATENATE(RANK(Q120,$Q$2:$Q$149,0),"/",COUNT($Q$2:$Q$149))</f>
        <v>124/148</v>
      </c>
      <c r="S120" s="9">
        <f>(O120+Q120)/2</f>
        <v>74.030249999999995</v>
      </c>
      <c r="T120" s="3" t="str">
        <f>CONCATENATE(RANK(S120,$S$2:$S$149,0),"/",COUNT($S$2:$S$149))</f>
        <v>119/148</v>
      </c>
      <c r="U120" s="13" t="s">
        <v>197</v>
      </c>
    </row>
    <row r="121" spans="1:21" ht="64" customHeight="1" x14ac:dyDescent="0.2">
      <c r="A121" s="3">
        <v>120</v>
      </c>
      <c r="B121" s="12" t="s">
        <v>103</v>
      </c>
      <c r="C121" s="11" t="s">
        <v>104</v>
      </c>
      <c r="D121" s="11" t="s">
        <v>11</v>
      </c>
      <c r="E121" s="3" t="s">
        <v>100</v>
      </c>
      <c r="F121" s="8" t="s">
        <v>326</v>
      </c>
      <c r="G121" s="9">
        <v>75.55</v>
      </c>
      <c r="H121" s="3" t="str">
        <f>CONCATENATE(RANK(G121,$G$2:$G$149,0),"/",COUNT($G$2:$G$149))</f>
        <v>132/148</v>
      </c>
      <c r="I121" s="9">
        <v>77.55</v>
      </c>
      <c r="J121" s="3" t="str">
        <f>CONCATENATE(RANK(I121,$I$2:$I$149,0),"/",COUNT($I$2:$I$149))</f>
        <v>121/148</v>
      </c>
      <c r="K121" s="9">
        <v>91.92</v>
      </c>
      <c r="L121" s="3" t="str">
        <f>CONCATENATE(RANK(K121,$K$2:$K$149,0),"/",COUNT($K$2:$K$149))</f>
        <v>4/148</v>
      </c>
      <c r="M121" s="9">
        <v>62.55</v>
      </c>
      <c r="N121" s="3" t="str">
        <f>CONCATENATE(RANK(M121,$M$2:$M$149,0),"/",COUNT($M$2:$M$149))</f>
        <v>87/148</v>
      </c>
      <c r="O121" s="9">
        <v>77.867500000000007</v>
      </c>
      <c r="P121" s="3" t="str">
        <f>CONCATENATE(RANK(O121,$O$2:$O$149,0),"/",COUNT($O$2:$O$149))</f>
        <v>123/148</v>
      </c>
      <c r="Q121" s="9">
        <v>70.05</v>
      </c>
      <c r="R121" s="3" t="str">
        <f>CONCATENATE(RANK(Q121,$Q$2:$Q$149,0),"/",COUNT($Q$2:$Q$149))</f>
        <v>118/148</v>
      </c>
      <c r="S121" s="9">
        <f>AVERAGE(O121,Q121)</f>
        <v>73.958750000000009</v>
      </c>
      <c r="T121" s="3" t="str">
        <f>CONCATENATE(RANK(S121,$S$2:$S$149,0),"/",COUNT($S$2:$S$149))</f>
        <v>120/148</v>
      </c>
      <c r="U121" s="13" t="s">
        <v>197</v>
      </c>
    </row>
    <row r="122" spans="1:21" ht="64" customHeight="1" x14ac:dyDescent="0.2">
      <c r="A122" s="3">
        <v>121</v>
      </c>
      <c r="B122" s="12" t="s">
        <v>82</v>
      </c>
      <c r="C122" s="11" t="s">
        <v>83</v>
      </c>
      <c r="D122" s="11" t="s">
        <v>19</v>
      </c>
      <c r="E122" s="3" t="s">
        <v>100</v>
      </c>
      <c r="F122" s="3" t="s">
        <v>327</v>
      </c>
      <c r="G122" s="9">
        <v>72.06</v>
      </c>
      <c r="H122" s="3" t="str">
        <f>CONCATENATE(RANK(G122,$G$2:$G$149,0),"/",COUNT($G$2:$G$149))</f>
        <v>141/148</v>
      </c>
      <c r="I122" s="9">
        <v>79.050000000000011</v>
      </c>
      <c r="J122" s="3" t="str">
        <f>CONCATENATE(RANK(I122,$I$2:$I$149,0),"/",COUNT($I$2:$I$149))</f>
        <v>115/148</v>
      </c>
      <c r="K122" s="9">
        <v>68.16</v>
      </c>
      <c r="L122" s="3" t="str">
        <f>CONCATENATE(RANK(K122,$K$2:$K$149,0),"/",COUNT($K$2:$K$149))</f>
        <v>144/148</v>
      </c>
      <c r="M122" s="9">
        <v>61.65</v>
      </c>
      <c r="N122" s="3" t="str">
        <f>CONCATENATE(RANK(M122,$M$2:$M$149,0),"/",COUNT($M$2:$M$149))</f>
        <v>113/148</v>
      </c>
      <c r="O122" s="9">
        <v>77.107499999999987</v>
      </c>
      <c r="P122" s="3" t="str">
        <f>CONCATENATE(RANK(O122,$O$2:$O$149,0),"/",COUNT($O$2:$O$149))</f>
        <v>126/148</v>
      </c>
      <c r="Q122" s="9">
        <v>70.349999999999994</v>
      </c>
      <c r="R122" s="3" t="str">
        <f>CONCATENATE(RANK(Q122,$Q$2:$Q$149,0),"/",COUNT($Q$2:$Q$149))</f>
        <v>117/148</v>
      </c>
      <c r="S122" s="9">
        <f>(O122+Q122)/2</f>
        <v>73.728749999999991</v>
      </c>
      <c r="T122" s="3" t="str">
        <f>CONCATENATE(RANK(S122,$S$2:$S$149,0),"/",COUNT($S$2:$S$149))</f>
        <v>121/148</v>
      </c>
      <c r="U122" s="13" t="s">
        <v>197</v>
      </c>
    </row>
    <row r="123" spans="1:21" ht="64" customHeight="1" x14ac:dyDescent="0.2">
      <c r="A123" s="3">
        <v>122</v>
      </c>
      <c r="B123" s="12" t="s">
        <v>179</v>
      </c>
      <c r="C123" s="11" t="s">
        <v>180</v>
      </c>
      <c r="D123" s="11" t="s">
        <v>19</v>
      </c>
      <c r="E123" s="3" t="s">
        <v>100</v>
      </c>
      <c r="F123" s="8" t="s">
        <v>326</v>
      </c>
      <c r="G123" s="9">
        <v>84.36</v>
      </c>
      <c r="H123" s="3" t="str">
        <f>CONCATENATE(RANK(G123,$G$2:$G$149,0),"/",COUNT($G$2:$G$149))</f>
        <v>101/148</v>
      </c>
      <c r="I123" s="9">
        <v>77.033333333333303</v>
      </c>
      <c r="J123" s="3" t="str">
        <f>CONCATENATE(RANK(I123,$I$2:$I$149,0),"/",COUNT($I$2:$I$149))</f>
        <v>124/148</v>
      </c>
      <c r="K123" s="9">
        <v>69.1933333333333</v>
      </c>
      <c r="L123" s="3" t="str">
        <f>CONCATENATE(RANK(K123,$K$2:$K$149,0),"/",COUNT($K$2:$K$149))</f>
        <v>137/148</v>
      </c>
      <c r="M123" s="9">
        <v>61.3</v>
      </c>
      <c r="N123" s="3" t="str">
        <f>CONCATENATE(RANK(M123,$M$2:$M$149,0),"/",COUNT($M$2:$M$149))</f>
        <v>121/148</v>
      </c>
      <c r="O123" s="9">
        <v>78.108333333333306</v>
      </c>
      <c r="P123" s="3" t="str">
        <f>CONCATENATE(RANK(O123,$O$2:$O$149,0),"/",COUNT($O$2:$O$149))</f>
        <v>122/148</v>
      </c>
      <c r="Q123" s="9">
        <v>69.1666666666667</v>
      </c>
      <c r="R123" s="3" t="str">
        <f>CONCATENATE(RANK(Q123,$Q$2:$Q$149,0),"/",COUNT($Q$2:$Q$149))</f>
        <v>123/148</v>
      </c>
      <c r="S123" s="9">
        <f>AVERAGE(O123,Q123)</f>
        <v>73.637500000000003</v>
      </c>
      <c r="T123" s="3" t="str">
        <f>CONCATENATE(RANK(S123,$S$2:$S$149,0),"/",COUNT($S$2:$S$149))</f>
        <v>122/148</v>
      </c>
      <c r="U123" s="13" t="s">
        <v>197</v>
      </c>
    </row>
    <row r="124" spans="1:21" ht="64" customHeight="1" x14ac:dyDescent="0.2">
      <c r="A124" s="3">
        <v>123</v>
      </c>
      <c r="B124" s="12" t="s">
        <v>142</v>
      </c>
      <c r="C124" s="11" t="s">
        <v>143</v>
      </c>
      <c r="D124" s="11" t="s">
        <v>11</v>
      </c>
      <c r="E124" s="3" t="s">
        <v>100</v>
      </c>
      <c r="F124" s="8" t="s">
        <v>326</v>
      </c>
      <c r="G124" s="9">
        <v>90.003333333333302</v>
      </c>
      <c r="H124" s="3" t="str">
        <f>CONCATENATE(RANK(G124,$G$2:$G$149,0),"/",COUNT($G$2:$G$149))</f>
        <v>67/148</v>
      </c>
      <c r="I124" s="9">
        <v>76.099999999999994</v>
      </c>
      <c r="J124" s="3" t="str">
        <f>CONCATENATE(RANK(I124,$I$2:$I$149,0),"/",COUNT($I$2:$I$149))</f>
        <v>127/148</v>
      </c>
      <c r="K124" s="9">
        <v>76.42</v>
      </c>
      <c r="L124" s="3" t="str">
        <f>CONCATENATE(RANK(K124,$K$2:$K$149,0),"/",COUNT($K$2:$K$149))</f>
        <v>109/148</v>
      </c>
      <c r="M124" s="9">
        <v>60.125</v>
      </c>
      <c r="N124" s="3" t="str">
        <f>CONCATENATE(RANK(M124,$M$2:$M$149,0),"/",COUNT($M$2:$M$149))</f>
        <v>145/148</v>
      </c>
      <c r="O124" s="9">
        <v>78.895333333333298</v>
      </c>
      <c r="P124" s="3" t="str">
        <f>CONCATENATE(RANK(O124,$O$2:$O$149,0),"/",COUNT($O$2:$O$149))</f>
        <v>120/148</v>
      </c>
      <c r="Q124" s="9">
        <v>68.112499999999997</v>
      </c>
      <c r="R124" s="3" t="str">
        <f>CONCATENATE(RANK(Q124,$Q$2:$Q$149,0),"/",COUNT($Q$2:$Q$149))</f>
        <v>130/148</v>
      </c>
      <c r="S124" s="9">
        <f>AVERAGE(O124,Q124)</f>
        <v>73.50391666666664</v>
      </c>
      <c r="T124" s="3" t="str">
        <f>CONCATENATE(RANK(S124,$S$2:$S$149,0),"/",COUNT($S$2:$S$149))</f>
        <v>123/148</v>
      </c>
      <c r="U124" s="13" t="s">
        <v>197</v>
      </c>
    </row>
    <row r="125" spans="1:21" ht="64" customHeight="1" x14ac:dyDescent="0.2">
      <c r="A125" s="3">
        <v>124</v>
      </c>
      <c r="B125" s="12" t="s">
        <v>84</v>
      </c>
      <c r="C125" s="11" t="s">
        <v>85</v>
      </c>
      <c r="D125" s="11" t="s">
        <v>11</v>
      </c>
      <c r="E125" s="3" t="s">
        <v>100</v>
      </c>
      <c r="F125" s="3" t="s">
        <v>327</v>
      </c>
      <c r="G125" s="9">
        <v>89.936666666666653</v>
      </c>
      <c r="H125" s="3" t="str">
        <f>CONCATENATE(RANK(G125,$G$2:$G$149,0),"/",COUNT($G$2:$G$149))</f>
        <v>68/148</v>
      </c>
      <c r="I125" s="9">
        <v>75.400000000000006</v>
      </c>
      <c r="J125" s="3" t="str">
        <f>CONCATENATE(RANK(I125,$I$2:$I$149,0),"/",COUNT($I$2:$I$149))</f>
        <v>130/148</v>
      </c>
      <c r="K125" s="9">
        <v>79.040000000000006</v>
      </c>
      <c r="L125" s="3" t="str">
        <f>CONCATENATE(RANK(K125,$K$2:$K$149,0),"/",COUNT($K$2:$K$149))</f>
        <v>86/148</v>
      </c>
      <c r="M125" s="9">
        <v>61.524999999999999</v>
      </c>
      <c r="N125" s="3" t="str">
        <f>CONCATENATE(RANK(M125,$M$2:$M$149,0),"/",COUNT($M$2:$M$149))</f>
        <v>116/148</v>
      </c>
      <c r="O125" s="9">
        <v>78.489666666666665</v>
      </c>
      <c r="P125" s="3" t="str">
        <f>CONCATENATE(RANK(O125,$O$2:$O$149,0),"/",COUNT($O$2:$O$149))</f>
        <v>121/148</v>
      </c>
      <c r="Q125" s="9">
        <v>68.462499999999991</v>
      </c>
      <c r="R125" s="3" t="str">
        <f>CONCATENATE(RANK(Q125,$Q$2:$Q$149,0),"/",COUNT($Q$2:$Q$149))</f>
        <v>127/148</v>
      </c>
      <c r="S125" s="9">
        <f>(O125+Q125)/2</f>
        <v>73.476083333333321</v>
      </c>
      <c r="T125" s="3" t="str">
        <f>CONCATENATE(RANK(S125,$S$2:$S$149,0),"/",COUNT($S$2:$S$149))</f>
        <v>124/148</v>
      </c>
      <c r="U125" s="13" t="s">
        <v>197</v>
      </c>
    </row>
    <row r="126" spans="1:21" ht="64" customHeight="1" x14ac:dyDescent="0.2">
      <c r="A126" s="3">
        <v>125</v>
      </c>
      <c r="B126" s="12" t="s">
        <v>86</v>
      </c>
      <c r="C126" s="11" t="s">
        <v>87</v>
      </c>
      <c r="D126" s="11" t="s">
        <v>11</v>
      </c>
      <c r="E126" s="3" t="s">
        <v>100</v>
      </c>
      <c r="F126" s="3" t="s">
        <v>327</v>
      </c>
      <c r="G126" s="9">
        <v>80.753333333333345</v>
      </c>
      <c r="H126" s="3" t="str">
        <f>CONCATENATE(RANK(G126,$G$2:$G$149,0),"/",COUNT($G$2:$G$149))</f>
        <v>114/148</v>
      </c>
      <c r="I126" s="9">
        <v>76.266666666666666</v>
      </c>
      <c r="J126" s="3" t="str">
        <f>CONCATENATE(RANK(I126,$I$2:$I$149,0),"/",COUNT($I$2:$I$149))</f>
        <v>126/148</v>
      </c>
      <c r="K126" s="9">
        <v>77.466666666666669</v>
      </c>
      <c r="L126" s="3" t="str">
        <f>CONCATENATE(RANK(K126,$K$2:$K$149,0),"/",COUNT($K$2:$K$149))</f>
        <v>95/148</v>
      </c>
      <c r="M126" s="9">
        <v>61.024999999999999</v>
      </c>
      <c r="N126" s="3" t="str">
        <f>CONCATENATE(RANK(M126,$M$2:$M$149,0),"/",COUNT($M$2:$M$149))</f>
        <v>127/148</v>
      </c>
      <c r="O126" s="9">
        <v>77.223333333333343</v>
      </c>
      <c r="P126" s="3" t="str">
        <f>CONCATENATE(RANK(O126,$O$2:$O$149,0),"/",COUNT($O$2:$O$149))</f>
        <v>125/148</v>
      </c>
      <c r="Q126" s="9">
        <v>68.645833333333329</v>
      </c>
      <c r="R126" s="3" t="str">
        <f>CONCATENATE(RANK(Q126,$Q$2:$Q$149,0),"/",COUNT($Q$2:$Q$149))</f>
        <v>125/148</v>
      </c>
      <c r="S126" s="9">
        <f>(O126+Q126)/2</f>
        <v>72.934583333333336</v>
      </c>
      <c r="T126" s="3" t="str">
        <f>CONCATENATE(RANK(S126,$S$2:$S$149,0),"/",COUNT($S$2:$S$149))</f>
        <v>125/148</v>
      </c>
      <c r="U126" s="13" t="s">
        <v>197</v>
      </c>
    </row>
    <row r="127" spans="1:21" ht="64" customHeight="1" x14ac:dyDescent="0.2">
      <c r="A127" s="3">
        <v>126</v>
      </c>
      <c r="B127" s="12" t="s">
        <v>161</v>
      </c>
      <c r="C127" s="11" t="s">
        <v>162</v>
      </c>
      <c r="D127" s="11" t="s">
        <v>19</v>
      </c>
      <c r="E127" s="3" t="s">
        <v>100</v>
      </c>
      <c r="F127" s="8" t="s">
        <v>326</v>
      </c>
      <c r="G127" s="9">
        <v>80.766666666666694</v>
      </c>
      <c r="H127" s="3" t="str">
        <f>CONCATENATE(RANK(G127,$G$2:$G$149,0),"/",COUNT($G$2:$G$149))</f>
        <v>113/148</v>
      </c>
      <c r="I127" s="9">
        <v>76.533333333333303</v>
      </c>
      <c r="J127" s="3" t="str">
        <f>CONCATENATE(RANK(I127,$I$2:$I$149,0),"/",COUNT($I$2:$I$149))</f>
        <v>125/148</v>
      </c>
      <c r="K127" s="9">
        <v>74.766666666666694</v>
      </c>
      <c r="L127" s="3" t="str">
        <f>CONCATENATE(RANK(K127,$K$2:$K$149,0),"/",COUNT($K$2:$K$149))</f>
        <v>117/148</v>
      </c>
      <c r="M127" s="9">
        <v>60.15</v>
      </c>
      <c r="N127" s="3" t="str">
        <f>CONCATENATE(RANK(M127,$M$2:$M$149,0),"/",COUNT($M$2:$M$149))</f>
        <v>144/148</v>
      </c>
      <c r="O127" s="9">
        <v>77.292333333333303</v>
      </c>
      <c r="P127" s="3" t="str">
        <f>CONCATENATE(RANK(O127,$O$2:$O$149,0),"/",COUNT($O$2:$O$149))</f>
        <v>124/148</v>
      </c>
      <c r="Q127" s="9">
        <v>68.343333333333305</v>
      </c>
      <c r="R127" s="3" t="str">
        <f>CONCATENATE(RANK(Q127,$Q$2:$Q$149,0),"/",COUNT($Q$2:$Q$149))</f>
        <v>128/148</v>
      </c>
      <c r="S127" s="9">
        <f>AVERAGE(O127,Q127)</f>
        <v>72.817833333333311</v>
      </c>
      <c r="T127" s="3" t="str">
        <f>CONCATENATE(RANK(S127,$S$2:$S$149,0),"/",COUNT($S$2:$S$149))</f>
        <v>126/148</v>
      </c>
      <c r="U127" s="23" t="s">
        <v>338</v>
      </c>
    </row>
    <row r="128" spans="1:21" ht="64" customHeight="1" x14ac:dyDescent="0.2">
      <c r="A128" s="3">
        <v>127</v>
      </c>
      <c r="B128" s="27" t="s">
        <v>272</v>
      </c>
      <c r="C128" s="6" t="s">
        <v>273</v>
      </c>
      <c r="D128" s="6" t="s">
        <v>19</v>
      </c>
      <c r="E128" s="3" t="s">
        <v>100</v>
      </c>
      <c r="F128" s="3" t="s">
        <v>196</v>
      </c>
      <c r="G128" s="9">
        <v>71.256666666666703</v>
      </c>
      <c r="H128" s="3" t="str">
        <f>CONCATENATE(RANK(G128,$G$2:$G$149,0),"/",COUNT($G$2:$G$149))</f>
        <v>142/148</v>
      </c>
      <c r="I128" s="9">
        <v>78</v>
      </c>
      <c r="J128" s="3" t="str">
        <f>CONCATENATE(RANK(I128,$I$2:$I$149,0),"/",COUNT($I$2:$I$149))</f>
        <v>119/148</v>
      </c>
      <c r="K128" s="9">
        <v>65.486666666666679</v>
      </c>
      <c r="L128" s="3" t="str">
        <f>CONCATENATE(RANK(K128,$K$2:$K$149,0),"/",COUNT($K$2:$K$149))</f>
        <v>146/148</v>
      </c>
      <c r="M128" s="9">
        <v>60.6</v>
      </c>
      <c r="N128" s="3" t="str">
        <f>CONCATENATE(RANK(M128,$M$2:$M$149,0),"/",COUNT($M$2:$M$149))</f>
        <v>136/148</v>
      </c>
      <c r="O128" s="9">
        <v>76.02566666666668</v>
      </c>
      <c r="P128" s="3" t="str">
        <f>CONCATENATE(RANK(O128,$O$2:$O$149,0),"/",COUNT($O$2:$O$149))</f>
        <v>127/148</v>
      </c>
      <c r="Q128" s="9">
        <v>69.3</v>
      </c>
      <c r="R128" s="3" t="str">
        <f>CONCATENATE(RANK(Q128,$Q$2:$Q$149,0),"/",COUNT($Q$2:$Q$149))</f>
        <v>122/148</v>
      </c>
      <c r="S128" s="9">
        <v>72.662833333333339</v>
      </c>
      <c r="T128" s="3" t="str">
        <f>CONCATENATE(RANK(S128,$S$2:$S$149,0),"/",COUNT($S$2:$S$149))</f>
        <v>127/148</v>
      </c>
      <c r="U128" s="3" t="s">
        <v>197</v>
      </c>
    </row>
    <row r="129" spans="1:21" ht="64" customHeight="1" x14ac:dyDescent="0.2">
      <c r="A129" s="3">
        <v>128</v>
      </c>
      <c r="B129" s="27" t="s">
        <v>299</v>
      </c>
      <c r="C129" s="6" t="s">
        <v>300</v>
      </c>
      <c r="D129" s="6" t="s">
        <v>19</v>
      </c>
      <c r="E129" s="3" t="s">
        <v>100</v>
      </c>
      <c r="F129" s="3" t="s">
        <v>196</v>
      </c>
      <c r="G129" s="9">
        <v>65.355000000000004</v>
      </c>
      <c r="H129" s="3" t="str">
        <f>CONCATENATE(RANK(G129,$G$2:$G$149,0),"/",COUNT($G$2:$G$149))</f>
        <v>147/148</v>
      </c>
      <c r="I129" s="9">
        <v>77.650000000000006</v>
      </c>
      <c r="J129" s="3" t="str">
        <f>CONCATENATE(RANK(I129,$I$2:$I$149,0),"/",COUNT($I$2:$I$149))</f>
        <v>120/148</v>
      </c>
      <c r="K129" s="9">
        <v>77.12</v>
      </c>
      <c r="L129" s="3" t="str">
        <f>CONCATENATE(RANK(K129,$K$2:$K$149,0),"/",COUNT($K$2:$K$149))</f>
        <v>102/148</v>
      </c>
      <c r="M129" s="9">
        <v>61.8</v>
      </c>
      <c r="N129" s="3" t="str">
        <f>CONCATENATE(RANK(M129,$M$2:$M$149,0),"/",COUNT($M$2:$M$149))</f>
        <v>111/148</v>
      </c>
      <c r="O129" s="9">
        <v>75.164500000000004</v>
      </c>
      <c r="P129" s="3" t="str">
        <f>CONCATENATE(RANK(O129,$O$2:$O$149,0),"/",COUNT($O$2:$O$149))</f>
        <v>131/148</v>
      </c>
      <c r="Q129" s="9">
        <v>69.724999999999994</v>
      </c>
      <c r="R129" s="3" t="str">
        <f>CONCATENATE(RANK(Q129,$Q$2:$Q$149,0),"/",COUNT($Q$2:$Q$149))</f>
        <v>120/148</v>
      </c>
      <c r="S129" s="9">
        <v>72.444749999999999</v>
      </c>
      <c r="T129" s="3" t="str">
        <f>CONCATENATE(RANK(S129,$S$2:$S$149,0),"/",COUNT($S$2:$S$149))</f>
        <v>128/148</v>
      </c>
      <c r="U129" s="3" t="s">
        <v>197</v>
      </c>
    </row>
    <row r="130" spans="1:21" ht="64" customHeight="1" x14ac:dyDescent="0.2">
      <c r="A130" s="3">
        <v>129</v>
      </c>
      <c r="B130" s="12" t="s">
        <v>88</v>
      </c>
      <c r="C130" s="11" t="s">
        <v>89</v>
      </c>
      <c r="D130" s="11" t="s">
        <v>11</v>
      </c>
      <c r="E130" s="3" t="s">
        <v>100</v>
      </c>
      <c r="F130" s="3" t="s">
        <v>327</v>
      </c>
      <c r="G130" s="9">
        <v>75.910000000000011</v>
      </c>
      <c r="H130" s="3" t="str">
        <f>CONCATENATE(RANK(G130,$G$2:$G$149,0),"/",COUNT($G$2:$G$149))</f>
        <v>131/148</v>
      </c>
      <c r="I130" s="9">
        <v>75.933333333333323</v>
      </c>
      <c r="J130" s="3" t="str">
        <f>CONCATENATE(RANK(I130,$I$2:$I$149,0),"/",COUNT($I$2:$I$149))</f>
        <v>128/148</v>
      </c>
      <c r="K130" s="9">
        <v>74.116666666666674</v>
      </c>
      <c r="L130" s="3" t="str">
        <f>CONCATENATE(RANK(K130,$K$2:$K$149,0),"/",COUNT($K$2:$K$149))</f>
        <v>120/148</v>
      </c>
      <c r="M130" s="9">
        <v>61.024999999999999</v>
      </c>
      <c r="N130" s="3" t="str">
        <f>CONCATENATE(RANK(M130,$M$2:$M$149,0),"/",COUNT($M$2:$M$149))</f>
        <v>127/148</v>
      </c>
      <c r="O130" s="9">
        <v>75.837833333333336</v>
      </c>
      <c r="P130" s="3" t="str">
        <f>CONCATENATE(RANK(O130,$O$2:$O$149,0),"/",COUNT($O$2:$O$149))</f>
        <v>128/148</v>
      </c>
      <c r="Q130" s="9">
        <v>68.479166666666671</v>
      </c>
      <c r="R130" s="3" t="str">
        <f>CONCATENATE(RANK(Q130,$Q$2:$Q$149,0),"/",COUNT($Q$2:$Q$149))</f>
        <v>126/148</v>
      </c>
      <c r="S130" s="9">
        <f>(O130+Q130)/2</f>
        <v>72.158500000000004</v>
      </c>
      <c r="T130" s="3" t="str">
        <f>CONCATENATE(RANK(S130,$S$2:$S$149,0),"/",COUNT($S$2:$S$149))</f>
        <v>129/148</v>
      </c>
      <c r="U130" s="3" t="s">
        <v>197</v>
      </c>
    </row>
    <row r="131" spans="1:21" ht="64" customHeight="1" x14ac:dyDescent="0.2">
      <c r="A131" s="3">
        <v>130</v>
      </c>
      <c r="B131" s="12" t="s">
        <v>128</v>
      </c>
      <c r="C131" s="11" t="s">
        <v>129</v>
      </c>
      <c r="D131" s="11" t="s">
        <v>11</v>
      </c>
      <c r="E131" s="3" t="s">
        <v>100</v>
      </c>
      <c r="F131" s="8" t="s">
        <v>326</v>
      </c>
      <c r="G131" s="9">
        <v>74.463333333333296</v>
      </c>
      <c r="H131" s="3" t="str">
        <f>CONCATENATE(RANK(G131,$G$2:$G$149,0),"/",COUNT($G$2:$G$149))</f>
        <v>134/148</v>
      </c>
      <c r="I131" s="9">
        <v>75.2</v>
      </c>
      <c r="J131" s="3" t="str">
        <f>CONCATENATE(RANK(I131,$I$2:$I$149,0),"/",COUNT($I$2:$I$149))</f>
        <v>131/148</v>
      </c>
      <c r="K131" s="9">
        <v>82.01</v>
      </c>
      <c r="L131" s="3" t="str">
        <f>CONCATENATE(RANK(K131,$K$2:$K$149,0),"/",COUNT($K$2:$K$149))</f>
        <v>62/148</v>
      </c>
      <c r="M131" s="9">
        <v>61.42</v>
      </c>
      <c r="N131" s="3" t="str">
        <f>CONCATENATE(RANK(M131,$M$2:$M$149,0),"/",COUNT($M$2:$M$149))</f>
        <v>119/148</v>
      </c>
      <c r="O131" s="9">
        <v>75.392499999999998</v>
      </c>
      <c r="P131" s="3" t="str">
        <f>CONCATENATE(RANK(O131,$O$2:$O$149,0),"/",COUNT($O$2:$O$149))</f>
        <v>130/148</v>
      </c>
      <c r="Q131" s="9">
        <v>68.31</v>
      </c>
      <c r="R131" s="3" t="str">
        <f>CONCATENATE(RANK(Q131,$Q$2:$Q$149,0),"/",COUNT($Q$2:$Q$149))</f>
        <v>129/148</v>
      </c>
      <c r="S131" s="9">
        <f>AVERAGE(O131,Q131)</f>
        <v>71.851249999999993</v>
      </c>
      <c r="T131" s="3" t="str">
        <f>CONCATENATE(RANK(S131,$S$2:$S$149,0),"/",COUNT($S$2:$S$149))</f>
        <v>130/148</v>
      </c>
      <c r="U131" s="3" t="s">
        <v>197</v>
      </c>
    </row>
    <row r="132" spans="1:21" ht="64" customHeight="1" x14ac:dyDescent="0.2">
      <c r="A132" s="3">
        <v>131</v>
      </c>
      <c r="B132" s="27" t="s">
        <v>282</v>
      </c>
      <c r="C132" s="6" t="s">
        <v>283</v>
      </c>
      <c r="D132" s="6" t="s">
        <v>19</v>
      </c>
      <c r="E132" s="3" t="s">
        <v>100</v>
      </c>
      <c r="F132" s="3" t="s">
        <v>196</v>
      </c>
      <c r="G132" s="9">
        <v>76.816666666666663</v>
      </c>
      <c r="H132" s="3" t="str">
        <f>CONCATENATE(RANK(G132,$G$2:$G$149,0),"/",COUNT($G$2:$G$149))</f>
        <v>127/148</v>
      </c>
      <c r="I132" s="9">
        <v>75.033333333333331</v>
      </c>
      <c r="J132" s="3" t="str">
        <f>CONCATENATE(RANK(I132,$I$2:$I$149,0),"/",COUNT($I$2:$I$149))</f>
        <v>132/148</v>
      </c>
      <c r="K132" s="9">
        <v>75.209999999999994</v>
      </c>
      <c r="L132" s="3" t="str">
        <f>CONCATENATE(RANK(K132,$K$2:$K$149,0),"/",COUNT($K$2:$K$149))</f>
        <v>114/148</v>
      </c>
      <c r="M132" s="9">
        <v>60.25</v>
      </c>
      <c r="N132" s="3" t="str">
        <f>CONCATENATE(RANK(M132,$M$2:$M$149,0),"/",COUNT($M$2:$M$149))</f>
        <v>142/148</v>
      </c>
      <c r="O132" s="9">
        <v>75.398833333333329</v>
      </c>
      <c r="P132" s="3" t="str">
        <f>CONCATENATE(RANK(O132,$O$2:$O$149,0),"/",COUNT($O$2:$O$149))</f>
        <v>129/148</v>
      </c>
      <c r="Q132" s="9">
        <v>67.641666666666666</v>
      </c>
      <c r="R132" s="3" t="str">
        <f>CONCATENATE(RANK(Q132,$Q$2:$Q$149,0),"/",COUNT($Q$2:$Q$149))</f>
        <v>132/148</v>
      </c>
      <c r="S132" s="9">
        <v>71.520250000000004</v>
      </c>
      <c r="T132" s="3" t="str">
        <f>CONCATENATE(RANK(S132,$S$2:$S$149,0),"/",COUNT($S$2:$S$149))</f>
        <v>131/148</v>
      </c>
      <c r="U132" s="3" t="s">
        <v>197</v>
      </c>
    </row>
    <row r="133" spans="1:21" ht="64" customHeight="1" x14ac:dyDescent="0.2">
      <c r="A133" s="3">
        <v>132</v>
      </c>
      <c r="B133" s="27" t="s">
        <v>267</v>
      </c>
      <c r="C133" s="6" t="s">
        <v>268</v>
      </c>
      <c r="D133" s="6" t="s">
        <v>19</v>
      </c>
      <c r="E133" s="3" t="s">
        <v>100</v>
      </c>
      <c r="F133" s="3" t="s">
        <v>196</v>
      </c>
      <c r="G133" s="9">
        <v>70.436666666666667</v>
      </c>
      <c r="H133" s="3" t="str">
        <f>CONCATENATE(RANK(G133,$G$2:$G$149,0),"/",COUNT($G$2:$G$149))</f>
        <v>144/148</v>
      </c>
      <c r="I133" s="9">
        <v>75.766666666666666</v>
      </c>
      <c r="J133" s="3" t="str">
        <f>CONCATENATE(RANK(I133,$I$2:$I$149,0),"/",COUNT($I$2:$I$149))</f>
        <v>129/148</v>
      </c>
      <c r="K133" s="9">
        <v>76.903333333333322</v>
      </c>
      <c r="L133" s="3" t="str">
        <f>CONCATENATE(RANK(K133,$K$2:$K$149,0),"/",COUNT($K$2:$K$149))</f>
        <v>104/148</v>
      </c>
      <c r="M133" s="9">
        <v>60.32</v>
      </c>
      <c r="N133" s="3" t="str">
        <f>CONCATENATE(RANK(M133,$M$2:$M$149,0),"/",COUNT($M$2:$M$149))</f>
        <v>140/148</v>
      </c>
      <c r="O133" s="9">
        <v>74.757500000000007</v>
      </c>
      <c r="P133" s="3" t="str">
        <f>CONCATENATE(RANK(O133,$O$2:$O$149,0),"/",COUNT($O$2:$O$149))</f>
        <v>132/148</v>
      </c>
      <c r="Q133" s="9">
        <v>68.043333333333337</v>
      </c>
      <c r="R133" s="3" t="str">
        <f>CONCATENATE(RANK(Q133,$Q$2:$Q$149,0),"/",COUNT($Q$2:$Q$149))</f>
        <v>131/148</v>
      </c>
      <c r="S133" s="9">
        <v>71.400416666666672</v>
      </c>
      <c r="T133" s="3" t="str">
        <f>CONCATENATE(RANK(S133,$S$2:$S$149,0),"/",COUNT($S$2:$S$149))</f>
        <v>132/148</v>
      </c>
      <c r="U133" s="24" t="s">
        <v>269</v>
      </c>
    </row>
    <row r="134" spans="1:21" ht="64" customHeight="1" x14ac:dyDescent="0.2">
      <c r="A134" s="3">
        <v>133</v>
      </c>
      <c r="B134" s="12" t="s">
        <v>189</v>
      </c>
      <c r="C134" s="11" t="s">
        <v>190</v>
      </c>
      <c r="D134" s="11" t="s">
        <v>11</v>
      </c>
      <c r="E134" s="3" t="s">
        <v>100</v>
      </c>
      <c r="F134" s="8" t="s">
        <v>326</v>
      </c>
      <c r="G134" s="9">
        <v>76.784999999999997</v>
      </c>
      <c r="H134" s="3" t="str">
        <f>CONCATENATE(RANK(G134,$G$2:$G$149,0),"/",COUNT($G$2:$G$149))</f>
        <v>128/148</v>
      </c>
      <c r="I134" s="9">
        <v>72.55</v>
      </c>
      <c r="J134" s="3" t="str">
        <f>CONCATENATE(RANK(I134,$I$2:$I$149,0),"/",COUNT($I$2:$I$149))</f>
        <v>133/148</v>
      </c>
      <c r="K134" s="9">
        <v>82.4</v>
      </c>
      <c r="L134" s="3" t="str">
        <f>CONCATENATE(RANK(K134,$K$2:$K$149,0),"/",COUNT($K$2:$K$149))</f>
        <v>56/148</v>
      </c>
      <c r="M134" s="9">
        <v>61.95</v>
      </c>
      <c r="N134" s="3" t="str">
        <f>CONCATENATE(RANK(M134,$M$2:$M$149,0),"/",COUNT($M$2:$M$149))</f>
        <v>105/148</v>
      </c>
      <c r="O134" s="9">
        <v>73.888999999999996</v>
      </c>
      <c r="P134" s="3" t="str">
        <f>CONCATENATE(RANK(O134,$O$2:$O$149,0),"/",COUNT($O$2:$O$149))</f>
        <v>133/148</v>
      </c>
      <c r="Q134" s="9">
        <v>67.25</v>
      </c>
      <c r="R134" s="3" t="str">
        <f>CONCATENATE(RANK(Q134,$Q$2:$Q$149,0),"/",COUNT($Q$2:$Q$149))</f>
        <v>133/148</v>
      </c>
      <c r="S134" s="9">
        <f>AVERAGE(O134,Q134)</f>
        <v>70.569500000000005</v>
      </c>
      <c r="T134" s="3" t="str">
        <f>CONCATENATE(RANK(S134,$S$2:$S$149,0),"/",COUNT($S$2:$S$149))</f>
        <v>133/148</v>
      </c>
      <c r="U134" s="13" t="s">
        <v>197</v>
      </c>
    </row>
    <row r="135" spans="1:21" ht="64" customHeight="1" x14ac:dyDescent="0.2">
      <c r="A135" s="3">
        <v>134</v>
      </c>
      <c r="B135" s="12" t="s">
        <v>90</v>
      </c>
      <c r="C135" s="11" t="s">
        <v>91</v>
      </c>
      <c r="D135" s="11" t="s">
        <v>11</v>
      </c>
      <c r="E135" s="3" t="s">
        <v>100</v>
      </c>
      <c r="F135" s="3" t="s">
        <v>327</v>
      </c>
      <c r="G135" s="9">
        <v>77.696666666666658</v>
      </c>
      <c r="H135" s="3" t="str">
        <f>CONCATENATE(RANK(G135,$G$2:$G$149,0),"/",COUNT($G$2:$G$149))</f>
        <v>123/148</v>
      </c>
      <c r="I135" s="9">
        <v>71.600000000000009</v>
      </c>
      <c r="J135" s="3" t="str">
        <f>CONCATENATE(RANK(I135,$I$2:$I$149,0),"/",COUNT($I$2:$I$149))</f>
        <v>135/148</v>
      </c>
      <c r="K135" s="9">
        <v>83.24666666666667</v>
      </c>
      <c r="L135" s="3" t="str">
        <f>CONCATENATE(RANK(K135,$K$2:$K$149,0),"/",COUNT($K$2:$K$149))</f>
        <v>48/148</v>
      </c>
      <c r="M135" s="9">
        <v>61.225000000000001</v>
      </c>
      <c r="N135" s="3" t="str">
        <f>CONCATENATE(RANK(M135,$M$2:$M$149,0),"/",COUNT($M$2:$M$149))</f>
        <v>122/148</v>
      </c>
      <c r="O135" s="9">
        <v>73.40333333333335</v>
      </c>
      <c r="P135" s="3" t="str">
        <f>CONCATENATE(RANK(O135,$O$2:$O$149,0),"/",COUNT($O$2:$O$149))</f>
        <v>134/148</v>
      </c>
      <c r="Q135" s="9">
        <v>66.412500000000009</v>
      </c>
      <c r="R135" s="3" t="str">
        <f>CONCATENATE(RANK(Q135,$Q$2:$Q$149,0),"/",COUNT($Q$2:$Q$149))</f>
        <v>136/148</v>
      </c>
      <c r="S135" s="9">
        <f>(O135+Q135)/2</f>
        <v>69.907916666666679</v>
      </c>
      <c r="T135" s="3" t="str">
        <f>CONCATENATE(RANK(S135,$S$2:$S$149,0),"/",COUNT($S$2:$S$149))</f>
        <v>134/148</v>
      </c>
      <c r="U135" s="13" t="s">
        <v>197</v>
      </c>
    </row>
    <row r="136" spans="1:21" ht="64" customHeight="1" x14ac:dyDescent="0.2">
      <c r="A136" s="3">
        <v>135</v>
      </c>
      <c r="B136" s="12" t="s">
        <v>92</v>
      </c>
      <c r="C136" s="11" t="s">
        <v>93</v>
      </c>
      <c r="D136" s="11" t="s">
        <v>19</v>
      </c>
      <c r="E136" s="3" t="s">
        <v>100</v>
      </c>
      <c r="F136" s="3" t="s">
        <v>327</v>
      </c>
      <c r="G136" s="9">
        <v>77.433333333333323</v>
      </c>
      <c r="H136" s="3" t="str">
        <f>CONCATENATE(RANK(G136,$G$2:$G$149,0),"/",COUNT($G$2:$G$149))</f>
        <v>124/148</v>
      </c>
      <c r="I136" s="9">
        <v>70.866666666666674</v>
      </c>
      <c r="J136" s="3" t="str">
        <f>CONCATENATE(RANK(I136,$I$2:$I$149,0),"/",COUNT($I$2:$I$149))</f>
        <v>140/148</v>
      </c>
      <c r="K136" s="9">
        <v>86.27</v>
      </c>
      <c r="L136" s="3" t="str">
        <f>CONCATENATE(RANK(K136,$K$2:$K$149,0),"/",COUNT($K$2:$K$149))</f>
        <v>22/148</v>
      </c>
      <c r="M136" s="9">
        <v>62.175000000000004</v>
      </c>
      <c r="N136" s="3" t="str">
        <f>CONCATENATE(RANK(M136,$M$2:$M$149,0),"/",COUNT($M$2:$M$149))</f>
        <v>96/148</v>
      </c>
      <c r="O136" s="9">
        <v>72.95183333333334</v>
      </c>
      <c r="P136" s="3" t="str">
        <f>CONCATENATE(RANK(O136,$O$2:$O$149,0),"/",COUNT($O$2:$O$149))</f>
        <v>135/148</v>
      </c>
      <c r="Q136" s="9">
        <v>66.520833333333329</v>
      </c>
      <c r="R136" s="3" t="str">
        <f>CONCATENATE(RANK(Q136,$Q$2:$Q$149,0),"/",COUNT($Q$2:$Q$149))</f>
        <v>135/148</v>
      </c>
      <c r="S136" s="9">
        <f>(O136+Q136)/2</f>
        <v>69.736333333333334</v>
      </c>
      <c r="T136" s="3" t="str">
        <f>CONCATENATE(RANK(S136,$S$2:$S$149,0),"/",COUNT($S$2:$S$149))</f>
        <v>135/148</v>
      </c>
      <c r="U136" s="13" t="s">
        <v>197</v>
      </c>
    </row>
    <row r="137" spans="1:21" ht="64" customHeight="1" x14ac:dyDescent="0.2">
      <c r="A137" s="3">
        <v>136</v>
      </c>
      <c r="B137" s="12" t="s">
        <v>109</v>
      </c>
      <c r="C137" s="11" t="s">
        <v>110</v>
      </c>
      <c r="D137" s="11" t="s">
        <v>11</v>
      </c>
      <c r="E137" s="3" t="s">
        <v>100</v>
      </c>
      <c r="F137" s="8" t="s">
        <v>326</v>
      </c>
      <c r="G137" s="9">
        <v>81.02</v>
      </c>
      <c r="H137" s="3" t="str">
        <f>CONCATENATE(RANK(G137,$G$2:$G$149,0),"/",COUNT($G$2:$G$149))</f>
        <v>111/148</v>
      </c>
      <c r="I137" s="9">
        <v>69.599999999999994</v>
      </c>
      <c r="J137" s="3" t="str">
        <f>CONCATENATE(RANK(I137,$I$2:$I$149,0),"/",COUNT($I$2:$I$149))</f>
        <v>143/148</v>
      </c>
      <c r="K137" s="9">
        <v>78.08</v>
      </c>
      <c r="L137" s="3" t="str">
        <f>CONCATENATE(RANK(K137,$K$2:$K$149,0),"/",COUNT($K$2:$K$149))</f>
        <v>91/148</v>
      </c>
      <c r="M137" s="9">
        <v>64.25</v>
      </c>
      <c r="N137" s="3" t="str">
        <f>CONCATENATE(RANK(M137,$M$2:$M$149,0),"/",COUNT($M$2:$M$149))</f>
        <v>51/148</v>
      </c>
      <c r="O137" s="9">
        <v>72.308499999999995</v>
      </c>
      <c r="P137" s="3" t="str">
        <f>CONCATENATE(RANK(O137,$O$2:$O$149,0),"/",COUNT($O$2:$O$149))</f>
        <v>137/148</v>
      </c>
      <c r="Q137" s="9">
        <v>66.924999999999997</v>
      </c>
      <c r="R137" s="3" t="str">
        <f>CONCATENATE(RANK(Q137,$Q$2:$Q$149,0),"/",COUNT($Q$2:$Q$149))</f>
        <v>134/148</v>
      </c>
      <c r="S137" s="9">
        <f>AVERAGE(O137,Q137)</f>
        <v>69.616749999999996</v>
      </c>
      <c r="T137" s="3" t="str">
        <f>CONCATENATE(RANK(S137,$S$2:$S$149,0),"/",COUNT($S$2:$S$149))</f>
        <v>136/148</v>
      </c>
      <c r="U137" s="13" t="s">
        <v>197</v>
      </c>
    </row>
    <row r="138" spans="1:21" ht="64" customHeight="1" x14ac:dyDescent="0.2">
      <c r="A138" s="3">
        <v>137</v>
      </c>
      <c r="B138" s="27" t="s">
        <v>228</v>
      </c>
      <c r="C138" s="6" t="s">
        <v>229</v>
      </c>
      <c r="D138" s="6" t="s">
        <v>11</v>
      </c>
      <c r="E138" s="3" t="s">
        <v>100</v>
      </c>
      <c r="F138" s="3" t="s">
        <v>196</v>
      </c>
      <c r="G138" s="9">
        <v>76.656666666666652</v>
      </c>
      <c r="H138" s="3" t="str">
        <f>CONCATENATE(RANK(G138,$G$2:$G$149,0),"/",COUNT($G$2:$G$149))</f>
        <v>129/148</v>
      </c>
      <c r="I138" s="9">
        <v>71.2</v>
      </c>
      <c r="J138" s="3" t="str">
        <f>CONCATENATE(RANK(I138,$I$2:$I$149,0),"/",COUNT($I$2:$I$149))</f>
        <v>138/148</v>
      </c>
      <c r="K138" s="9">
        <v>79.553333333333342</v>
      </c>
      <c r="L138" s="3" t="str">
        <f>CONCATENATE(RANK(K138,$K$2:$K$149,0),"/",COUNT($K$2:$K$149))</f>
        <v>84/148</v>
      </c>
      <c r="M138" s="9">
        <v>60.449999999999996</v>
      </c>
      <c r="N138" s="3" t="str">
        <f>CONCATENATE(RANK(M138,$M$2:$M$149,0),"/",COUNT($M$2:$M$149))</f>
        <v>138/148</v>
      </c>
      <c r="O138" s="9">
        <v>72.709000000000003</v>
      </c>
      <c r="P138" s="3" t="str">
        <f>CONCATENATE(RANK(O138,$O$2:$O$149,0),"/",COUNT($O$2:$O$149))</f>
        <v>136/148</v>
      </c>
      <c r="Q138" s="9">
        <v>65.825000000000003</v>
      </c>
      <c r="R138" s="3" t="str">
        <f>CONCATENATE(RANK(Q138,$Q$2:$Q$149,0),"/",COUNT($Q$2:$Q$149))</f>
        <v>141/148</v>
      </c>
      <c r="S138" s="9">
        <v>69.266999999999996</v>
      </c>
      <c r="T138" s="3" t="str">
        <f>CONCATENATE(RANK(S138,$S$2:$S$149,0),"/",COUNT($S$2:$S$149))</f>
        <v>137/148</v>
      </c>
      <c r="U138" s="13" t="s">
        <v>197</v>
      </c>
    </row>
    <row r="139" spans="1:21" ht="64" customHeight="1" x14ac:dyDescent="0.2">
      <c r="A139" s="3">
        <v>138</v>
      </c>
      <c r="B139" s="12" t="s">
        <v>124</v>
      </c>
      <c r="C139" s="11" t="s">
        <v>125</v>
      </c>
      <c r="D139" s="11" t="s">
        <v>11</v>
      </c>
      <c r="E139" s="3" t="s">
        <v>100</v>
      </c>
      <c r="F139" s="8" t="s">
        <v>326</v>
      </c>
      <c r="G139" s="9">
        <v>74.343333333333305</v>
      </c>
      <c r="H139" s="3" t="str">
        <f>CONCATENATE(RANK(G139,$G$2:$G$149,0),"/",COUNT($G$2:$G$149))</f>
        <v>136/148</v>
      </c>
      <c r="I139" s="9">
        <v>71.5</v>
      </c>
      <c r="J139" s="3" t="str">
        <f>CONCATENATE(RANK(I139,$I$2:$I$149,0),"/",COUNT($I$2:$I$149))</f>
        <v>137/148</v>
      </c>
      <c r="K139" s="9">
        <v>72.386666666666699</v>
      </c>
      <c r="L139" s="3" t="str">
        <f>CONCATENATE(RANK(K139,$K$2:$K$149,0),"/",COUNT($K$2:$K$149))</f>
        <v>130/148</v>
      </c>
      <c r="M139" s="9">
        <v>60.5</v>
      </c>
      <c r="N139" s="3" t="str">
        <f>CONCATENATE(RANK(M139,$M$2:$M$149,0),"/",COUNT($M$2:$M$149))</f>
        <v>137/148</v>
      </c>
      <c r="O139" s="9">
        <v>72.112333333333297</v>
      </c>
      <c r="P139" s="3" t="str">
        <f>CONCATENATE(RANK(O139,$O$2:$O$149,0),"/",COUNT($O$2:$O$149))</f>
        <v>138/148</v>
      </c>
      <c r="Q139" s="9">
        <v>66</v>
      </c>
      <c r="R139" s="3" t="str">
        <f>CONCATENATE(RANK(Q139,$Q$2:$Q$149,0),"/",COUNT($Q$2:$Q$149))</f>
        <v>139/148</v>
      </c>
      <c r="S139" s="9">
        <f>AVERAGE(O139,Q139)</f>
        <v>69.056166666666655</v>
      </c>
      <c r="T139" s="3" t="str">
        <f>CONCATENATE(RANK(S139,$S$2:$S$149,0),"/",COUNT($S$2:$S$149))</f>
        <v>138/148</v>
      </c>
      <c r="U139" s="13" t="s">
        <v>197</v>
      </c>
    </row>
    <row r="140" spans="1:21" ht="64" customHeight="1" x14ac:dyDescent="0.2">
      <c r="A140" s="3">
        <v>139</v>
      </c>
      <c r="B140" s="27" t="s">
        <v>274</v>
      </c>
      <c r="C140" s="6" t="s">
        <v>275</v>
      </c>
      <c r="D140" s="6" t="s">
        <v>19</v>
      </c>
      <c r="E140" s="3" t="s">
        <v>100</v>
      </c>
      <c r="F140" s="3" t="s">
        <v>196</v>
      </c>
      <c r="G140" s="9">
        <v>70.779999999999987</v>
      </c>
      <c r="H140" s="3" t="str">
        <f>CONCATENATE(RANK(G140,$G$2:$G$149,0),"/",COUNT($G$2:$G$149))</f>
        <v>143/148</v>
      </c>
      <c r="I140" s="9">
        <v>71.666666666666671</v>
      </c>
      <c r="J140" s="3" t="str">
        <f>CONCATENATE(RANK(I140,$I$2:$I$149,0),"/",COUNT($I$2:$I$149))</f>
        <v>134/148</v>
      </c>
      <c r="K140" s="9">
        <v>73.36</v>
      </c>
      <c r="L140" s="3" t="str">
        <f>CONCATENATE(RANK(K140,$K$2:$K$149,0),"/",COUNT($K$2:$K$149))</f>
        <v>125/148</v>
      </c>
      <c r="M140" s="9">
        <v>61</v>
      </c>
      <c r="N140" s="3" t="str">
        <f>CONCATENATE(RANK(M140,$M$2:$M$149,0),"/",COUNT($M$2:$M$149))</f>
        <v>129/148</v>
      </c>
      <c r="O140" s="9">
        <v>71.574000000000012</v>
      </c>
      <c r="P140" s="3" t="str">
        <f>CONCATENATE(RANK(O140,$O$2:$O$149,0),"/",COUNT($O$2:$O$149))</f>
        <v>139/148</v>
      </c>
      <c r="Q140" s="9">
        <v>66.333333333333343</v>
      </c>
      <c r="R140" s="3" t="str">
        <f>CONCATENATE(RANK(Q140,$Q$2:$Q$149,0),"/",COUNT($Q$2:$Q$149))</f>
        <v>137/148</v>
      </c>
      <c r="S140" s="9">
        <v>68.953666666666678</v>
      </c>
      <c r="T140" s="3" t="str">
        <f>CONCATENATE(RANK(S140,$S$2:$S$149,0),"/",COUNT($S$2:$S$149))</f>
        <v>139/148</v>
      </c>
      <c r="U140" s="13" t="s">
        <v>197</v>
      </c>
    </row>
    <row r="141" spans="1:21" ht="64" customHeight="1" x14ac:dyDescent="0.2">
      <c r="A141" s="3">
        <v>140</v>
      </c>
      <c r="B141" s="27" t="s">
        <v>242</v>
      </c>
      <c r="C141" s="6" t="s">
        <v>243</v>
      </c>
      <c r="D141" s="6" t="s">
        <v>11</v>
      </c>
      <c r="E141" s="3" t="s">
        <v>100</v>
      </c>
      <c r="F141" s="3" t="s">
        <v>196</v>
      </c>
      <c r="G141" s="9">
        <v>74.353333333333339</v>
      </c>
      <c r="H141" s="3" t="str">
        <f>CONCATENATE(RANK(G141,$G$2:$G$149,0),"/",COUNT($G$2:$G$149))</f>
        <v>135/148</v>
      </c>
      <c r="I141" s="9">
        <v>71.2</v>
      </c>
      <c r="J141" s="3" t="str">
        <f>CONCATENATE(RANK(I141,$I$2:$I$149,0),"/",COUNT($I$2:$I$149))</f>
        <v>138/148</v>
      </c>
      <c r="K141" s="9">
        <v>62.553333333333335</v>
      </c>
      <c r="L141" s="3" t="str">
        <f>CONCATENATE(RANK(K141,$K$2:$K$149,0),"/",COUNT($K$2:$K$149))</f>
        <v>147/148</v>
      </c>
      <c r="M141" s="9">
        <v>61.455000000000005</v>
      </c>
      <c r="N141" s="3" t="str">
        <f>CONCATENATE(RANK(M141,$M$2:$M$149,0),"/",COUNT($M$2:$M$149))</f>
        <v>118/148</v>
      </c>
      <c r="O141" s="9">
        <v>71.398333333333341</v>
      </c>
      <c r="P141" s="3" t="str">
        <f>CONCATENATE(RANK(O141,$O$2:$O$149,0),"/",COUNT($O$2:$O$149))</f>
        <v>140/148</v>
      </c>
      <c r="Q141" s="9">
        <v>66.327500000000001</v>
      </c>
      <c r="R141" s="3" t="str">
        <f>CONCATENATE(RANK(Q141,$Q$2:$Q$149,0),"/",COUNT($Q$2:$Q$149))</f>
        <v>138/148</v>
      </c>
      <c r="S141" s="9">
        <v>68.862916666666678</v>
      </c>
      <c r="T141" s="3" t="str">
        <f>CONCATENATE(RANK(S141,$S$2:$S$149,0),"/",COUNT($S$2:$S$149))</f>
        <v>140/148</v>
      </c>
      <c r="U141" s="13" t="s">
        <v>197</v>
      </c>
    </row>
    <row r="142" spans="1:21" ht="64" customHeight="1" x14ac:dyDescent="0.2">
      <c r="A142" s="3">
        <v>141</v>
      </c>
      <c r="B142" s="27" t="s">
        <v>295</v>
      </c>
      <c r="C142" s="6" t="s">
        <v>296</v>
      </c>
      <c r="D142" s="6" t="s">
        <v>11</v>
      </c>
      <c r="E142" s="3" t="s">
        <v>100</v>
      </c>
      <c r="F142" s="3" t="s">
        <v>196</v>
      </c>
      <c r="G142" s="9">
        <v>64.56</v>
      </c>
      <c r="H142" s="3" t="str">
        <f>CONCATENATE(RANK(G142,$G$2:$G$149,0),"/",COUNT($G$2:$G$149))</f>
        <v>148/148</v>
      </c>
      <c r="I142" s="9">
        <v>71.599999999999994</v>
      </c>
      <c r="J142" s="3" t="str">
        <f>CONCATENATE(RANK(I142,$I$2:$I$149,0),"/",COUNT($I$2:$I$149))</f>
        <v>136/148</v>
      </c>
      <c r="K142" s="9">
        <v>77.920000000000016</v>
      </c>
      <c r="L142" s="3" t="str">
        <f>CONCATENATE(RANK(K142,$K$2:$K$149,0),"/",COUNT($K$2:$K$149))</f>
        <v>92/148</v>
      </c>
      <c r="M142" s="9">
        <v>60.3</v>
      </c>
      <c r="N142" s="3" t="str">
        <f>CONCATENATE(RANK(M142,$M$2:$M$149,0),"/",COUNT($M$2:$M$149))</f>
        <v>141/148</v>
      </c>
      <c r="O142" s="9">
        <v>70.507999999999996</v>
      </c>
      <c r="P142" s="3" t="str">
        <f>CONCATENATE(RANK(O142,$O$2:$O$149,0),"/",COUNT($O$2:$O$149))</f>
        <v>144/148</v>
      </c>
      <c r="Q142" s="9">
        <v>65.949999999999989</v>
      </c>
      <c r="R142" s="3" t="str">
        <f>CONCATENATE(RANK(Q142,$Q$2:$Q$149,0),"/",COUNT($Q$2:$Q$149))</f>
        <v>140/148</v>
      </c>
      <c r="S142" s="9">
        <v>68.228999999999985</v>
      </c>
      <c r="T142" s="3" t="str">
        <f>CONCATENATE(RANK(S142,$S$2:$S$149,0),"/",COUNT($S$2:$S$149))</f>
        <v>141/148</v>
      </c>
      <c r="U142" s="13" t="s">
        <v>197</v>
      </c>
    </row>
    <row r="143" spans="1:21" ht="64" customHeight="1" x14ac:dyDescent="0.2">
      <c r="A143" s="3">
        <v>142</v>
      </c>
      <c r="B143" s="27" t="s">
        <v>198</v>
      </c>
      <c r="C143" s="6" t="s">
        <v>199</v>
      </c>
      <c r="D143" s="6" t="s">
        <v>11</v>
      </c>
      <c r="E143" s="3" t="s">
        <v>100</v>
      </c>
      <c r="F143" s="3" t="s">
        <v>196</v>
      </c>
      <c r="G143" s="9">
        <v>78</v>
      </c>
      <c r="H143" s="3" t="str">
        <f>CONCATENATE(RANK(G143,$G$2:$G$149,0),"/",COUNT($G$2:$G$149))</f>
        <v>121/148</v>
      </c>
      <c r="I143" s="9">
        <v>68.900000000000006</v>
      </c>
      <c r="J143" s="3" t="str">
        <f>CONCATENATE(RANK(I143,$I$2:$I$149,0),"/",COUNT($I$2:$I$149))</f>
        <v>144/148</v>
      </c>
      <c r="K143" s="9">
        <v>76.8</v>
      </c>
      <c r="L143" s="3" t="str">
        <f>CONCATENATE(RANK(K143,$K$2:$K$149,0),"/",COUNT($K$2:$K$149))</f>
        <v>106/148</v>
      </c>
      <c r="M143" s="9">
        <v>61.2</v>
      </c>
      <c r="N143" s="3" t="str">
        <f>CONCATENATE(RANK(M143,$M$2:$M$149,0),"/",COUNT($M$2:$M$149))</f>
        <v>123/148</v>
      </c>
      <c r="O143" s="9">
        <v>71.115000000000009</v>
      </c>
      <c r="P143" s="3" t="str">
        <f>CONCATENATE(RANK(O143,$O$2:$O$149,0),"/",COUNT($O$2:$O$149))</f>
        <v>141/148</v>
      </c>
      <c r="Q143" s="9">
        <v>65.050000000000011</v>
      </c>
      <c r="R143" s="3" t="str">
        <f>CONCATENATE(RANK(Q143,$Q$2:$Q$149,0),"/",COUNT($Q$2:$Q$149))</f>
        <v>143/148</v>
      </c>
      <c r="S143" s="9">
        <v>68.08250000000001</v>
      </c>
      <c r="T143" s="3" t="str">
        <f>CONCATENATE(RANK(S143,$S$2:$S$149,0),"/",COUNT($S$2:$S$149))</f>
        <v>142/148</v>
      </c>
      <c r="U143" s="13" t="s">
        <v>197</v>
      </c>
    </row>
    <row r="144" spans="1:21" ht="64" customHeight="1" x14ac:dyDescent="0.2">
      <c r="A144" s="3">
        <v>143</v>
      </c>
      <c r="B144" s="12" t="s">
        <v>94</v>
      </c>
      <c r="C144" s="11" t="s">
        <v>95</v>
      </c>
      <c r="D144" s="11" t="s">
        <v>19</v>
      </c>
      <c r="E144" s="3" t="s">
        <v>100</v>
      </c>
      <c r="F144" s="3" t="s">
        <v>327</v>
      </c>
      <c r="G144" s="9">
        <v>73.790000000000006</v>
      </c>
      <c r="H144" s="3" t="str">
        <f>CONCATENATE(RANK(G144,$G$2:$G$149,0),"/",COUNT($G$2:$G$149))</f>
        <v>138/148</v>
      </c>
      <c r="I144" s="9">
        <v>70</v>
      </c>
      <c r="J144" s="3" t="str">
        <f>CONCATENATE(RANK(I144,$I$2:$I$149,0),"/",COUNT($I$2:$I$149))</f>
        <v>141/148</v>
      </c>
      <c r="K144" s="9">
        <v>69.046666666666667</v>
      </c>
      <c r="L144" s="3" t="str">
        <f>CONCATENATE(RANK(K144,$K$2:$K$149,0),"/",COUNT($K$2:$K$149))</f>
        <v>140/148</v>
      </c>
      <c r="M144" s="9">
        <v>60.800000000000004</v>
      </c>
      <c r="N144" s="3" t="str">
        <f>CONCATENATE(RANK(M144,$M$2:$M$149,0),"/",COUNT($M$2:$M$149))</f>
        <v>132/148</v>
      </c>
      <c r="O144" s="9">
        <v>70.711333333333343</v>
      </c>
      <c r="P144" s="3" t="str">
        <f>CONCATENATE(RANK(O144,$O$2:$O$149,0),"/",COUNT($O$2:$O$149))</f>
        <v>143/148</v>
      </c>
      <c r="Q144" s="9">
        <v>65.399999999999991</v>
      </c>
      <c r="R144" s="3" t="str">
        <f>CONCATENATE(RANK(Q144,$Q$2:$Q$149,0),"/",COUNT($Q$2:$Q$149))</f>
        <v>142/148</v>
      </c>
      <c r="S144" s="9">
        <f>(O144+Q144)/2</f>
        <v>68.055666666666667</v>
      </c>
      <c r="T144" s="3" t="str">
        <f>CONCATENATE(RANK(S144,$S$2:$S$149,0),"/",COUNT($S$2:$S$149))</f>
        <v>143/148</v>
      </c>
      <c r="U144" s="13" t="s">
        <v>197</v>
      </c>
    </row>
    <row r="145" spans="1:21" ht="64" customHeight="1" x14ac:dyDescent="0.2">
      <c r="A145" s="3">
        <v>144</v>
      </c>
      <c r="B145" s="12" t="s">
        <v>98</v>
      </c>
      <c r="C145" s="11" t="s">
        <v>99</v>
      </c>
      <c r="D145" s="11" t="s">
        <v>19</v>
      </c>
      <c r="E145" s="3" t="s">
        <v>100</v>
      </c>
      <c r="F145" s="8" t="s">
        <v>326</v>
      </c>
      <c r="G145" s="9">
        <v>69.196666666666701</v>
      </c>
      <c r="H145" s="3" t="str">
        <f>CONCATENATE(RANK(G145,$G$2:$G$149,0),"/",COUNT($G$2:$G$149))</f>
        <v>145/148</v>
      </c>
      <c r="I145" s="9">
        <v>69.866666666666703</v>
      </c>
      <c r="J145" s="3" t="str">
        <f>CONCATENATE(RANK(I145,$I$2:$I$149,0),"/",COUNT($I$2:$I$149))</f>
        <v>142/148</v>
      </c>
      <c r="K145" s="9">
        <v>72.266666666666694</v>
      </c>
      <c r="L145" s="3" t="str">
        <f>CONCATENATE(RANK(K145,$K$2:$K$149,0),"/",COUNT($K$2:$K$149))</f>
        <v>131/148</v>
      </c>
      <c r="M145" s="9">
        <v>60.026666666666699</v>
      </c>
      <c r="N145" s="3" t="str">
        <f>CONCATENATE(RANK(M145,$M$2:$M$149,0),"/",COUNT($M$2:$M$149))</f>
        <v>146/148</v>
      </c>
      <c r="O145" s="9">
        <v>69.851333333333301</v>
      </c>
      <c r="P145" s="3" t="str">
        <f>CONCATENATE(RANK(O145,$O$2:$O$149,0),"/",COUNT($O$2:$O$149))</f>
        <v>146/148</v>
      </c>
      <c r="Q145" s="9">
        <v>64.946666666666701</v>
      </c>
      <c r="R145" s="3" t="str">
        <f>CONCATENATE(RANK(Q145,$Q$2:$Q$149,0),"/",COUNT($Q$2:$Q$149))</f>
        <v>144/148</v>
      </c>
      <c r="S145" s="9">
        <v>67.73245</v>
      </c>
      <c r="T145" s="3" t="str">
        <f>CONCATENATE(RANK(S145,$S$2:$S$149,0),"/",COUNT($S$2:$S$149))</f>
        <v>144/148</v>
      </c>
      <c r="U145" s="13" t="s">
        <v>197</v>
      </c>
    </row>
    <row r="146" spans="1:21" ht="64" customHeight="1" x14ac:dyDescent="0.2">
      <c r="A146" s="3">
        <v>145</v>
      </c>
      <c r="B146" s="12" t="s">
        <v>171</v>
      </c>
      <c r="C146" s="11" t="s">
        <v>328</v>
      </c>
      <c r="D146" s="11" t="s">
        <v>19</v>
      </c>
      <c r="E146" s="3" t="s">
        <v>100</v>
      </c>
      <c r="F146" s="8" t="s">
        <v>326</v>
      </c>
      <c r="G146" s="9">
        <v>77.433333333333294</v>
      </c>
      <c r="H146" s="3" t="str">
        <f>CONCATENATE(RANK(G146,$G$2:$G$149,0),"/",COUNT($G$2:$G$149))</f>
        <v>125/148</v>
      </c>
      <c r="I146" s="9">
        <v>67.933333333333294</v>
      </c>
      <c r="J146" s="3" t="str">
        <f>CONCATENATE(RANK(I146,$I$2:$I$149,0),"/",COUNT($I$2:$I$149))</f>
        <v>145/148</v>
      </c>
      <c r="K146" s="9">
        <v>74.053333333333299</v>
      </c>
      <c r="L146" s="3" t="str">
        <f>CONCATENATE(RANK(K146,$K$2:$K$149,0),"/",COUNT($K$2:$K$149))</f>
        <v>121/148</v>
      </c>
      <c r="M146" s="9">
        <v>60.225000000000001</v>
      </c>
      <c r="N146" s="3" t="str">
        <f>CONCATENATE(RANK(M146,$M$2:$M$149,0),"/",COUNT($M$2:$M$149))</f>
        <v>143/148</v>
      </c>
      <c r="O146" s="9">
        <v>70.138333333333307</v>
      </c>
      <c r="P146" s="3" t="str">
        <f>CONCATENATE(RANK(O146,$O$2:$O$149,0),"/",COUNT($O$2:$O$149))</f>
        <v>145/148</v>
      </c>
      <c r="Q146" s="9">
        <v>64.079166666666694</v>
      </c>
      <c r="R146" s="3" t="str">
        <f>CONCATENATE(RANK(Q146,$Q$2:$Q$149,0),"/",COUNT($Q$2:$Q$149))</f>
        <v>145/148</v>
      </c>
      <c r="S146" s="9">
        <f>AVERAGE(O146,Q146)</f>
        <v>67.108750000000001</v>
      </c>
      <c r="T146" s="3" t="str">
        <f>CONCATENATE(RANK(S146,$S$2:$S$149,0),"/",COUNT($S$2:$S$149))</f>
        <v>145/148</v>
      </c>
      <c r="U146" s="13" t="s">
        <v>197</v>
      </c>
    </row>
    <row r="147" spans="1:21" ht="64" customHeight="1" x14ac:dyDescent="0.2">
      <c r="A147" s="3">
        <v>146</v>
      </c>
      <c r="B147" s="27" t="s">
        <v>293</v>
      </c>
      <c r="C147" s="6" t="s">
        <v>294</v>
      </c>
      <c r="D147" s="6" t="s">
        <v>11</v>
      </c>
      <c r="E147" s="3" t="s">
        <v>100</v>
      </c>
      <c r="F147" s="3" t="s">
        <v>196</v>
      </c>
      <c r="G147" s="9">
        <v>88.625</v>
      </c>
      <c r="H147" s="3" t="str">
        <f>CONCATENATE(RANK(G147,$G$2:$G$149,0),"/",COUNT($G$2:$G$149))</f>
        <v>77/148</v>
      </c>
      <c r="I147" s="9">
        <v>65.5</v>
      </c>
      <c r="J147" s="3" t="str">
        <f>CONCATENATE(RANK(I147,$I$2:$I$149,0),"/",COUNT($I$2:$I$149))</f>
        <v>148/148</v>
      </c>
      <c r="K147" s="9">
        <v>80.8</v>
      </c>
      <c r="L147" s="3" t="str">
        <f>CONCATENATE(RANK(K147,$K$2:$K$149,0),"/",COUNT($K$2:$K$149))</f>
        <v>70/148</v>
      </c>
      <c r="M147" s="9">
        <v>60</v>
      </c>
      <c r="N147" s="3" t="str">
        <f>CONCATENATE(RANK(M147,$M$2:$M$149,0),"/",COUNT($M$2:$M$149))</f>
        <v>147/148</v>
      </c>
      <c r="O147" s="9">
        <v>70.89</v>
      </c>
      <c r="P147" s="3" t="str">
        <f>CONCATENATE(RANK(O147,$O$2:$O$149,0),"/",COUNT($O$2:$O$149))</f>
        <v>142/148</v>
      </c>
      <c r="Q147" s="9">
        <v>62.75</v>
      </c>
      <c r="R147" s="3" t="str">
        <f>CONCATENATE(RANK(Q147,$Q$2:$Q$149,0),"/",COUNT($Q$2:$Q$149))</f>
        <v>148/148</v>
      </c>
      <c r="S147" s="9">
        <v>66.819999999999993</v>
      </c>
      <c r="T147" s="3" t="str">
        <f>CONCATENATE(RANK(S147,$S$2:$S$149,0),"/",COUNT($S$2:$S$149))</f>
        <v>146/148</v>
      </c>
      <c r="U147" s="13" t="s">
        <v>197</v>
      </c>
    </row>
    <row r="148" spans="1:21" ht="64" customHeight="1" x14ac:dyDescent="0.2">
      <c r="A148" s="3">
        <v>147</v>
      </c>
      <c r="B148" s="12" t="s">
        <v>132</v>
      </c>
      <c r="C148" s="11" t="s">
        <v>133</v>
      </c>
      <c r="D148" s="11" t="s">
        <v>11</v>
      </c>
      <c r="E148" s="3" t="s">
        <v>100</v>
      </c>
      <c r="F148" s="8" t="s">
        <v>326</v>
      </c>
      <c r="G148" s="9">
        <v>74.173333333333304</v>
      </c>
      <c r="H148" s="3" t="str">
        <f>CONCATENATE(RANK(G148,$G$2:$G$149,0),"/",COUNT($G$2:$G$149))</f>
        <v>137/148</v>
      </c>
      <c r="I148" s="9">
        <v>67.133333333333297</v>
      </c>
      <c r="J148" s="3" t="str">
        <f>CONCATENATE(RANK(I148,$I$2:$I$149,0),"/",COUNT($I$2:$I$149))</f>
        <v>146/148</v>
      </c>
      <c r="K148" s="9">
        <v>68.976666666666702</v>
      </c>
      <c r="L148" s="3" t="str">
        <f>CONCATENATE(RANK(K148,$K$2:$K$149,0),"/",COUNT($K$2:$K$149))</f>
        <v>141/148</v>
      </c>
      <c r="M148" s="9">
        <v>60.75</v>
      </c>
      <c r="N148" s="3" t="str">
        <f>CONCATENATE(RANK(M148,$M$2:$M$149,0),"/",COUNT($M$2:$M$149))</f>
        <v>134/148</v>
      </c>
      <c r="O148" s="9">
        <v>68.634833333333304</v>
      </c>
      <c r="P148" s="3" t="str">
        <f>CONCATENATE(RANK(O148,$O$2:$O$149,0),"/",COUNT($O$2:$O$149))</f>
        <v>147/148</v>
      </c>
      <c r="Q148" s="9">
        <v>63.9433333333333</v>
      </c>
      <c r="R148" s="3" t="str">
        <f>CONCATENATE(RANK(Q148,$Q$2:$Q$149,0),"/",COUNT($Q$2:$Q$149))</f>
        <v>146/148</v>
      </c>
      <c r="S148" s="9">
        <f>AVERAGE(O148,Q148)</f>
        <v>66.289083333333309</v>
      </c>
      <c r="T148" s="3" t="str">
        <f>CONCATENATE(RANK(S148,$S$2:$S$149,0),"/",COUNT($S$2:$S$149))</f>
        <v>147/148</v>
      </c>
      <c r="U148" s="13" t="s">
        <v>197</v>
      </c>
    </row>
    <row r="149" spans="1:21" ht="64" customHeight="1" x14ac:dyDescent="0.2">
      <c r="A149" s="3">
        <v>148</v>
      </c>
      <c r="B149" s="12" t="s">
        <v>96</v>
      </c>
      <c r="C149" s="11" t="s">
        <v>97</v>
      </c>
      <c r="D149" s="11" t="s">
        <v>19</v>
      </c>
      <c r="E149" s="3" t="s">
        <v>100</v>
      </c>
      <c r="F149" s="3" t="s">
        <v>327</v>
      </c>
      <c r="G149" s="9">
        <v>77.766666666666666</v>
      </c>
      <c r="H149" s="3" t="str">
        <f>CONCATENATE(RANK(G149,$G$2:$G$149,0),"/",COUNT($G$2:$G$149))</f>
        <v>122/148</v>
      </c>
      <c r="I149" s="9">
        <v>65.766666666666666</v>
      </c>
      <c r="J149" s="3" t="str">
        <f>CONCATENATE(RANK(I149,$I$2:$I$149,0),"/",COUNT($I$2:$I$149))</f>
        <v>147/148</v>
      </c>
      <c r="K149" s="9">
        <v>67.083333333333329</v>
      </c>
      <c r="L149" s="3" t="str">
        <f>CONCATENATE(RANK(K149,$K$2:$K$149,0),"/",COUNT($K$2:$K$149))</f>
        <v>145/148</v>
      </c>
      <c r="M149" s="9">
        <v>61.199999999999996</v>
      </c>
      <c r="N149" s="3" t="str">
        <f>CONCATENATE(RANK(M149,$M$2:$M$149,0),"/",COUNT($M$2:$M$149))</f>
        <v>125/148</v>
      </c>
      <c r="O149" s="9">
        <v>68.233500000000006</v>
      </c>
      <c r="P149" s="3" t="str">
        <f>CONCATENATE(RANK(O149,$O$2:$O$149,0),"/",COUNT($O$2:$O$149))</f>
        <v>148/148</v>
      </c>
      <c r="Q149" s="9">
        <v>63.483333333333327</v>
      </c>
      <c r="R149" s="3" t="str">
        <f>CONCATENATE(RANK(Q149,$Q$2:$Q$149,0),"/",COUNT($Q$2:$Q$149))</f>
        <v>147/148</v>
      </c>
      <c r="S149" s="9">
        <f>(O149+Q149)/2</f>
        <v>65.85841666666667</v>
      </c>
      <c r="T149" s="3" t="str">
        <f>CONCATENATE(RANK(S149,$S$2:$S$149,0),"/",COUNT($S$2:$S$149))</f>
        <v>148/148</v>
      </c>
      <c r="U149" s="13" t="s">
        <v>197</v>
      </c>
    </row>
  </sheetData>
  <autoFilter ref="A1:U149" xr:uid="{FD27D5FA-2A77-CC4E-8DFE-5C511B98A1FB}">
    <sortState xmlns:xlrd2="http://schemas.microsoft.com/office/spreadsheetml/2017/richdata2" ref="A2:U149">
      <sortCondition descending="1" ref="S2:S149"/>
    </sortState>
  </autoFilter>
  <sortState xmlns:xlrd2="http://schemas.microsoft.com/office/spreadsheetml/2017/richdata2" ref="A2:U149">
    <sortCondition descending="1" ref="S2:S149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2022-10-16T13:53:40Z</dcterms:created>
  <dcterms:modified xsi:type="dcterms:W3CDTF">2022-10-24T07:28:20Z</dcterms:modified>
</cp:coreProperties>
</file>